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Bedolla Aranda\Desktop\"/>
    </mc:Choice>
  </mc:AlternateContent>
  <xr:revisionPtr revIDLastSave="0" documentId="13_ncr:1_{C6D8B8C9-8D8A-4825-96AE-C55A64C1CC65}" xr6:coauthVersionLast="45" xr6:coauthVersionMax="45" xr10:uidLastSave="{00000000-0000-0000-0000-000000000000}"/>
  <bookViews>
    <workbookView xWindow="-110" yWindow="-110" windowWidth="19420" windowHeight="10420" activeTab="1" xr2:uid="{00000000-000D-0000-FFFF-FFFF00000000}"/>
  </bookViews>
  <sheets>
    <sheet name="PRIMER TRIMESTRE 2020" sheetId="2" r:id="rId1"/>
    <sheet name="POR SUJETO OBLIGADO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" i="4" l="1"/>
  <c r="G4" i="4"/>
  <c r="G5" i="4"/>
  <c r="G6" i="4"/>
  <c r="G7" i="4"/>
  <c r="G8" i="4"/>
  <c r="G9" i="4"/>
  <c r="G2" i="4"/>
  <c r="D10" i="4"/>
  <c r="E10" i="4"/>
  <c r="F10" i="4"/>
  <c r="C10" i="4"/>
  <c r="B10" i="4"/>
  <c r="G10" i="4" s="1"/>
  <c r="I8" i="2"/>
  <c r="I9" i="2"/>
  <c r="I10" i="2"/>
  <c r="I11" i="2"/>
  <c r="I12" i="2"/>
  <c r="I14" i="2"/>
  <c r="I15" i="2"/>
  <c r="I16" i="2"/>
  <c r="I17" i="2"/>
  <c r="I19" i="2"/>
  <c r="I20" i="2"/>
  <c r="I23" i="2"/>
  <c r="I25" i="2"/>
  <c r="I28" i="2"/>
  <c r="I30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2" i="2"/>
  <c r="I63" i="2"/>
  <c r="I64" i="2"/>
  <c r="I65" i="2"/>
  <c r="I66" i="2"/>
  <c r="I68" i="2"/>
  <c r="I69" i="2"/>
  <c r="I71" i="2"/>
  <c r="I73" i="2"/>
  <c r="I74" i="2"/>
  <c r="I76" i="2"/>
  <c r="I77" i="2"/>
  <c r="I78" i="2"/>
  <c r="I79" i="2"/>
  <c r="I81" i="2"/>
  <c r="I82" i="2"/>
  <c r="I83" i="2"/>
  <c r="I84" i="2"/>
  <c r="I85" i="2"/>
  <c r="I87" i="2"/>
  <c r="I88" i="2"/>
  <c r="I89" i="2"/>
  <c r="I91" i="2"/>
  <c r="I92" i="2"/>
  <c r="I93" i="2"/>
  <c r="I94" i="2"/>
  <c r="I95" i="2"/>
  <c r="I96" i="2"/>
  <c r="I97" i="2"/>
  <c r="I80" i="2"/>
  <c r="I72" i="2"/>
  <c r="I26" i="2"/>
  <c r="I5" i="2"/>
  <c r="I86" i="2"/>
  <c r="I98" i="2"/>
  <c r="I22" i="2"/>
  <c r="I75" i="2"/>
  <c r="I27" i="2"/>
  <c r="I21" i="2"/>
  <c r="I13" i="2"/>
  <c r="I67" i="2"/>
  <c r="I70" i="2"/>
  <c r="I6" i="2"/>
  <c r="I24" i="2"/>
  <c r="I90" i="2"/>
  <c r="I61" i="2"/>
  <c r="I31" i="2"/>
  <c r="I18" i="2"/>
  <c r="I29" i="2"/>
  <c r="I99" i="2"/>
  <c r="E100" i="2" l="1"/>
  <c r="F100" i="2"/>
  <c r="G100" i="2"/>
  <c r="H100" i="2"/>
  <c r="D100" i="2"/>
  <c r="I100" i="2" l="1"/>
  <c r="I7" i="2"/>
</calcChain>
</file>

<file path=xl/sharedStrings.xml><?xml version="1.0" encoding="utf-8"?>
<sst xmlns="http://schemas.openxmlformats.org/spreadsheetml/2006/main" count="217" uniqueCount="124">
  <si>
    <t>ACCESO</t>
  </si>
  <si>
    <t>RECTIFICACIÓN</t>
  </si>
  <si>
    <t>CANCELACIÓN</t>
  </si>
  <si>
    <t>OPOSICIÓN</t>
  </si>
  <si>
    <t xml:space="preserve">OTROS </t>
  </si>
  <si>
    <t>TOTAL RECIBIDAS POR TIPO DE DERECHO</t>
  </si>
  <si>
    <t>RESPONSABLE</t>
  </si>
  <si>
    <t>TIPO DE SOLICITUD</t>
  </si>
  <si>
    <t>Colegio de Bachilleres del Estado de Oaxaca</t>
  </si>
  <si>
    <t>Comisión Estatal de Cultura Física y Deporte</t>
  </si>
  <si>
    <t>Instituto Catastral del Estado de Oaxaca</t>
  </si>
  <si>
    <t xml:space="preserve">Universidad del Mar </t>
  </si>
  <si>
    <t>Comisión Estatal para la Programación de la Educación Media Superior</t>
  </si>
  <si>
    <t>Junta Local de Conciliación y Arbitraje del Estado</t>
  </si>
  <si>
    <t>Secretaría de la Contraloria y Transparencia Gubernamental</t>
  </si>
  <si>
    <t xml:space="preserve">Comisión Estatal de Arbitraje Médico </t>
  </si>
  <si>
    <t xml:space="preserve">Secretaría de Seguridad Pública </t>
  </si>
  <si>
    <t>Comisión Estatal del Agua</t>
  </si>
  <si>
    <t>Secretaria de Administración</t>
  </si>
  <si>
    <t>Secretaria de Finanzas</t>
  </si>
  <si>
    <t xml:space="preserve">H. Ixpantepec Nieves </t>
  </si>
  <si>
    <t>H. San Bartolo Yautepec</t>
  </si>
  <si>
    <t>H. San Andrés Tepetlapa</t>
  </si>
  <si>
    <t>H. San Pedro Jocotipac</t>
  </si>
  <si>
    <t>H. Matías Romero Avendaño</t>
  </si>
  <si>
    <t>H. Santiago Nuyoó</t>
  </si>
  <si>
    <t>H. San Juan Bautista Jayacatlán</t>
  </si>
  <si>
    <t>H. San Pablo Huitzo</t>
  </si>
  <si>
    <t>H. San Pedro Tapanatepec</t>
  </si>
  <si>
    <t>H. Santa Lucia Ocotlán</t>
  </si>
  <si>
    <t>H. San Juan Bautista Suchitepec</t>
  </si>
  <si>
    <t>H. Santa Cruz Nundaco</t>
  </si>
  <si>
    <t>Instituto de Acceso a la Información Pública y Protección de Datos Personales del Estado de Oaxaca</t>
  </si>
  <si>
    <t>Partido del Trabajo</t>
  </si>
  <si>
    <t>Colegio de Estudios Cientificos y Tecnologicos del Estado de Oaxaca</t>
  </si>
  <si>
    <t>Colegio Superior para la Educación Integral Intercultural del Estado de Oaxaca</t>
  </si>
  <si>
    <t>Coordinación General de Enlace Federal  y Relaciones Internacionales</t>
  </si>
  <si>
    <t>Universidad del Papaloapan</t>
  </si>
  <si>
    <t>Universidad Tecnológica de los Valles Centrales de Oaxaca</t>
  </si>
  <si>
    <t>Instituto Estatal  de Educación Pública de Oaxaca</t>
  </si>
  <si>
    <t>Instituto de la Juventud de Oaxaca</t>
  </si>
  <si>
    <t>Instituto Tecnológico Superior de Teposcolula</t>
  </si>
  <si>
    <t>Universidad Tecnológica de la Mixteca</t>
  </si>
  <si>
    <t>H. San Andres Sinaxtla</t>
  </si>
  <si>
    <t>H. San Juan Guelavia</t>
  </si>
  <si>
    <t>H. San Juan Teitipac</t>
  </si>
  <si>
    <t>H. Santa Catarina Minas</t>
  </si>
  <si>
    <t xml:space="preserve">H. Salina Cruz </t>
  </si>
  <si>
    <t>H. Oaxaca de Juárez</t>
  </si>
  <si>
    <t>H. Santa Cruz Xoxocotlan</t>
  </si>
  <si>
    <t>H. San Pedro Mixtepec</t>
  </si>
  <si>
    <t>H. San Juan Bautista Tuxtepec</t>
  </si>
  <si>
    <t>H. San Miguel el Grande</t>
  </si>
  <si>
    <t>H. San Vicente Lachixio</t>
  </si>
  <si>
    <t>H. Magdalena Tequisistlan</t>
  </si>
  <si>
    <t xml:space="preserve">Secretaria de las Mujeres </t>
  </si>
  <si>
    <t>Dirección General de Notarías</t>
  </si>
  <si>
    <t>Universidad de la Cañada</t>
  </si>
  <si>
    <t xml:space="preserve">Universidad de la Costa </t>
  </si>
  <si>
    <t>Secretaria Ejecutiva del Sistema Estatal de Combate a la Corrupción</t>
  </si>
  <si>
    <t>Comisión Estatal para la Planeación de la Educación Superior en el Estado de Oaxaca</t>
  </si>
  <si>
    <t>Universidad Autónoma Benito Juárez de Oaxaca</t>
  </si>
  <si>
    <t>Secretaría Ejecutiva del Sistema Local de Protección Integral de los Derechos de Niñas y Niños</t>
  </si>
  <si>
    <t>PRIMER TRIMESTRE 2020 (ENERO-FEBRERO-MARZO)</t>
  </si>
  <si>
    <t>Patronato de Ayuda para la Reinserción Social</t>
  </si>
  <si>
    <t>Secretaría de Medio Ambiente, Energías y Desarrollo Sustentable</t>
  </si>
  <si>
    <t>Junta de Arbitraje para los Empleados al Servicio de los Poderes del Estado</t>
  </si>
  <si>
    <t>Instituto Oaxaqueño del Emprendedor y la Competitividad</t>
  </si>
  <si>
    <t>Coordinación General de Educación Media Superior y Superior, Ciencia y Tecnología</t>
  </si>
  <si>
    <t>Secretaría de Desarrollo Agropecuario, Pesca y Acuacultura</t>
  </si>
  <si>
    <t>Centro de Rehabilitación e Inclusión Infantil Teletón Oaxaca</t>
  </si>
  <si>
    <t>H. San Miguel Peras</t>
  </si>
  <si>
    <t>Instituto Oaxaqueño de Atención al Migrante</t>
  </si>
  <si>
    <t>Tribunal Electoral del Estado de Oaxaca</t>
  </si>
  <si>
    <t>Instituto Oaxaqueño Constructor de Infraestructura Fisica Educativa</t>
  </si>
  <si>
    <t>Universidad del Istmo</t>
  </si>
  <si>
    <t>Comunicación General de Comunicación Social y Vocería del Gobierno del Estado</t>
  </si>
  <si>
    <t>H. San Batolomé Quialana</t>
  </si>
  <si>
    <t>Telebachillerato Comunitario del Estado de Oaxaca</t>
  </si>
  <si>
    <t xml:space="preserve">H. San Juan del Río </t>
  </si>
  <si>
    <t>Fiscalía General del Estado de Oaxaca</t>
  </si>
  <si>
    <t>H. Santiafo Suchilquitongo</t>
  </si>
  <si>
    <t>Sujeto Obligado</t>
  </si>
  <si>
    <t>Poder Ejecutivo</t>
  </si>
  <si>
    <t>Municipio</t>
  </si>
  <si>
    <t>Partido Político</t>
  </si>
  <si>
    <t>Secretaría de las Infraestructuras y el Ordenamiento Territorial Sustentable</t>
  </si>
  <si>
    <t>Monte de Piedad del Estado de Oaxaca</t>
  </si>
  <si>
    <t>Gubernatura del Estado de Oaxaca</t>
  </si>
  <si>
    <t>Administración del Patrimonio de la Beneficencia Pública</t>
  </si>
  <si>
    <t>Secretaria General de Gobierno</t>
  </si>
  <si>
    <t xml:space="preserve">Universidad Tecnológica de la Sierra Sur </t>
  </si>
  <si>
    <t xml:space="preserve">Dirección del Registro Civil </t>
  </si>
  <si>
    <t>Persona Jurídica</t>
  </si>
  <si>
    <t>Servicios de Salud  y Secretaría de Salud de Oaxaca</t>
  </si>
  <si>
    <t xml:space="preserve">Regimén Estatal de Protección Social en Salud </t>
  </si>
  <si>
    <t xml:space="preserve">H. Acatlán de Pérez Figueroa </t>
  </si>
  <si>
    <t>Coordinación para la Atención de Derechos Humanos</t>
  </si>
  <si>
    <t>Comisión Estatal de Vivienda</t>
  </si>
  <si>
    <t>Instituto Tecnológico Superior de San Miguel el Grande</t>
  </si>
  <si>
    <t>Junta de Conciliación Agraria del Estado de Oaxaca</t>
  </si>
  <si>
    <t>Centro de Desarrollo Infantil</t>
  </si>
  <si>
    <t>Fideicomiso para el Desarrollo Logístico del Estado de Oaxaca</t>
  </si>
  <si>
    <t>Tribunal Superior de Justicia</t>
  </si>
  <si>
    <t>Instituto de Estudios de Bachillerato del Estado de Oaxaca</t>
  </si>
  <si>
    <t>H. Magdalena Zahuatlán</t>
  </si>
  <si>
    <t>Coordinación Estatal de Protección Civil</t>
  </si>
  <si>
    <t xml:space="preserve">H. Juchitán de Zaragoza </t>
  </si>
  <si>
    <t>Fideicomisos y Fondos</t>
  </si>
  <si>
    <t xml:space="preserve">Órgano Autónomo </t>
  </si>
  <si>
    <t xml:space="preserve">Poder Judicial </t>
  </si>
  <si>
    <t>TOTAL</t>
  </si>
  <si>
    <t>Poder Judicial</t>
  </si>
  <si>
    <t>Poder Legislativo</t>
  </si>
  <si>
    <t>Órgano Autónomo</t>
  </si>
  <si>
    <t>Fideicomiso y fondos</t>
  </si>
  <si>
    <t xml:space="preserve">Tipo de Solicitud </t>
  </si>
  <si>
    <t>Acceso</t>
  </si>
  <si>
    <t>Rectificación</t>
  </si>
  <si>
    <t>Cancelación</t>
  </si>
  <si>
    <t>Oposición</t>
  </si>
  <si>
    <t>Otro</t>
  </si>
  <si>
    <t xml:space="preserve">TOTAL 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</si>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</sst>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.5"/>
      <color rgb="FF212121"/>
      <name val="Arial Narrow"/>
      <family val="2"/>
    </font>
    <font>
      <b/>
      <sz val="9"/>
      <color rgb="FF212121"/>
      <name val="Arial Narrow"/>
      <family val="2"/>
    </font>
    <font>
      <b/>
      <sz val="11.5"/>
      <color rgb="FF212121"/>
      <name val="Arial"/>
      <family val="2"/>
    </font>
    <font>
      <sz val="12"/>
      <color rgb="FF212121"/>
      <name val="Arial Narrow"/>
      <family val="2"/>
    </font>
    <font>
      <b/>
      <sz val="11"/>
      <color theme="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7E6E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9">
    <xf numFmtId="0" fontId="0" fillId="0" borderId="0" xfId="0"/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/>
    </xf>
    <xf numFmtId="0" fontId="5" fillId="3" borderId="8" xfId="0" applyFont="1" applyFill="1" applyBorder="1" applyAlignment="1">
      <alignment horizontal="left" vertical="center" wrapText="1"/>
    </xf>
    <xf numFmtId="0" fontId="0" fillId="3" borderId="8" xfId="0" applyFill="1" applyBorder="1" applyAlignment="1">
      <alignment horizont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 vertical="center" wrapText="1"/>
    </xf>
    <xf numFmtId="0" fontId="6" fillId="0" borderId="0" xfId="1"/>
    <xf numFmtId="0" fontId="1" fillId="0" borderId="0" xfId="0" applyFont="1"/>
  </cellXfs>
  <cellStyles count="2">
    <cellStyle name="Encabezado 4" xfId="1" builtinId="19"/>
    <cellStyle name="Normal" xfId="0" builtinId="0"/>
  </cellStyles>
  <dxfs count="10"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2" tint="-9.9948118533890809E-2"/>
        </patternFill>
      </fill>
    </dxf>
    <dxf>
      <fill>
        <patternFill>
          <bgColor theme="9" tint="0.79998168889431442"/>
        </patternFill>
      </fill>
    </dxf>
    <dxf>
      <fill>
        <patternFill>
          <bgColor rgb="FFD5FFE8"/>
        </patternFill>
      </fill>
    </dxf>
    <dxf>
      <fill>
        <patternFill>
          <bgColor theme="2" tint="-9.9948118533890809E-2"/>
        </patternFill>
      </fill>
    </dxf>
    <dxf>
      <fill>
        <patternFill>
          <bgColor theme="5" tint="0.79998168889431442"/>
        </patternFill>
      </fill>
    </dxf>
    <dxf>
      <fill>
        <patternFill>
          <bgColor theme="8" tint="0.79998168889431442"/>
        </patternFill>
      </fill>
    </dxf>
    <dxf>
      <font>
        <color auto="1"/>
      </font>
      <fill>
        <patternFill>
          <bgColor theme="6" tint="0.79998168889431442"/>
        </patternFill>
      </fill>
    </dxf>
  </dxfs>
  <tableStyles count="0" defaultTableStyle="TableStyleMedium2" defaultPivotStyle="PivotStyleLight16"/>
  <colors>
    <mruColors>
      <color rgb="FF20A287"/>
      <color rgb="FFD5FF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BDBC9528-F359-4B8D-9309-6F0722662383}" name="Tabla2" displayName="Tabla2" ref="A1:G10" totalsRowShown="0" headerRowCellStyle="Encabezado 4">
  <autoFilter ref="A1:G10" xr:uid="{6E5514C4-58A1-4D2F-97B2-EB080D563F8B}"/>
  <tableColumns count="7">
    <tableColumn id="1" xr3:uid="{A43B9BC6-DDD7-41EE-91FD-C5644172BA0B}" name="Tipo de Solicitud "/>
    <tableColumn id="2" xr3:uid="{EF728724-BCCE-4280-82CB-020FEF5BC675}" name="Acceso"/>
    <tableColumn id="3" xr3:uid="{662CC9CC-897F-4F31-B420-E9E31E7ABF81}" name="Rectificación"/>
    <tableColumn id="4" xr3:uid="{5A069E7E-2A5B-482C-837B-C5F678463B4B}" name="Cancelación"/>
    <tableColumn id="5" xr3:uid="{5DD4C428-0A7F-4EA2-8CF8-D6102C97E2B6}" name="Oposición"/>
    <tableColumn id="6" xr3:uid="{22254009-FFBE-4B56-99FB-DED01559B7B5}" name="Otro"/>
    <tableColumn id="7" xr3:uid="{4C644606-5CDF-4AE4-9CCD-8FCFE4A067E6}" name="total ">
      <calculatedColumnFormula>B2+C2+D2+E2+F2</calculatedColumnFormula>
    </tableColumn>
  </tableColumns>
  <tableStyleInfo name="TableStyleLight4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I100"/>
  <sheetViews>
    <sheetView topLeftCell="A80" workbookViewId="0">
      <selection activeCell="D100" sqref="D100"/>
    </sheetView>
  </sheetViews>
  <sheetFormatPr baseColWidth="10" defaultRowHeight="14.5" x14ac:dyDescent="0.35"/>
  <cols>
    <col min="2" max="2" width="52.1796875" customWidth="1"/>
    <col min="3" max="3" width="26.1796875" customWidth="1"/>
    <col min="4" max="4" width="11" customWidth="1"/>
    <col min="5" max="5" width="14.1796875" customWidth="1"/>
  </cols>
  <sheetData>
    <row r="2" spans="2:9" ht="15" x14ac:dyDescent="0.35">
      <c r="B2" s="11" t="s">
        <v>63</v>
      </c>
      <c r="C2" s="12"/>
      <c r="D2" s="12"/>
      <c r="E2" s="12"/>
      <c r="F2" s="12"/>
      <c r="G2" s="12"/>
      <c r="H2" s="12"/>
      <c r="I2" s="13"/>
    </row>
    <row r="3" spans="2:9" ht="15" x14ac:dyDescent="0.35">
      <c r="B3" s="16" t="s">
        <v>6</v>
      </c>
      <c r="C3" s="8" t="s">
        <v>82</v>
      </c>
      <c r="D3" s="11" t="s">
        <v>7</v>
      </c>
      <c r="E3" s="12"/>
      <c r="F3" s="12"/>
      <c r="G3" s="12"/>
      <c r="H3" s="12"/>
      <c r="I3" s="13"/>
    </row>
    <row r="4" spans="2:9" ht="15" x14ac:dyDescent="0.35">
      <c r="B4" s="10"/>
      <c r="C4" s="9"/>
      <c r="D4" s="1" t="s">
        <v>0</v>
      </c>
      <c r="E4" s="2" t="s">
        <v>1</v>
      </c>
      <c r="F4" s="3" t="s">
        <v>2</v>
      </c>
      <c r="G4" s="2" t="s">
        <v>3</v>
      </c>
      <c r="H4" s="3" t="s">
        <v>4</v>
      </c>
      <c r="I4" s="14" t="s">
        <v>111</v>
      </c>
    </row>
    <row r="5" spans="2:9" ht="15.5" x14ac:dyDescent="0.35">
      <c r="B5" s="6" t="s">
        <v>89</v>
      </c>
      <c r="C5" s="6" t="s">
        <v>83</v>
      </c>
      <c r="D5" s="7">
        <v>2</v>
      </c>
      <c r="E5" s="7"/>
      <c r="F5" s="7"/>
      <c r="G5" s="7"/>
      <c r="H5" s="7"/>
      <c r="I5" s="7">
        <f>D5+E5+F5+G5+H5</f>
        <v>2</v>
      </c>
    </row>
    <row r="6" spans="2:9" ht="15.5" x14ac:dyDescent="0.35">
      <c r="B6" s="6" t="s">
        <v>101</v>
      </c>
      <c r="C6" s="6" t="s">
        <v>83</v>
      </c>
      <c r="D6" s="7">
        <v>1</v>
      </c>
      <c r="E6" s="7"/>
      <c r="F6" s="7"/>
      <c r="G6" s="7"/>
      <c r="H6" s="7"/>
      <c r="I6" s="7">
        <f>D6+E6+F6+G6+H6</f>
        <v>1</v>
      </c>
    </row>
    <row r="7" spans="2:9" ht="31" x14ac:dyDescent="0.35">
      <c r="B7" s="6" t="s">
        <v>70</v>
      </c>
      <c r="C7" s="6" t="s">
        <v>93</v>
      </c>
      <c r="D7" s="7"/>
      <c r="E7" s="7">
        <v>1</v>
      </c>
      <c r="F7" s="7"/>
      <c r="G7" s="7"/>
      <c r="H7" s="7">
        <v>1</v>
      </c>
      <c r="I7" s="7">
        <f ca="1">D7+E7+F7+G7+H7+COUNTIF(C7:C101,I7:I101)</f>
        <v>0</v>
      </c>
    </row>
    <row r="8" spans="2:9" ht="31" x14ac:dyDescent="0.35">
      <c r="B8" s="6" t="s">
        <v>8</v>
      </c>
      <c r="C8" s="6" t="s">
        <v>83</v>
      </c>
      <c r="D8" s="7">
        <v>1</v>
      </c>
      <c r="E8" s="7">
        <v>2</v>
      </c>
      <c r="F8" s="7"/>
      <c r="G8" s="7"/>
      <c r="H8" s="7"/>
      <c r="I8" s="7">
        <f>D8+E8+F8+G8+H8</f>
        <v>3</v>
      </c>
    </row>
    <row r="9" spans="2:9" ht="15.5" x14ac:dyDescent="0.35">
      <c r="B9" s="6" t="s">
        <v>34</v>
      </c>
      <c r="C9" s="6" t="s">
        <v>83</v>
      </c>
      <c r="D9" s="7">
        <v>1</v>
      </c>
      <c r="E9" s="7"/>
      <c r="F9" s="7"/>
      <c r="G9" s="7"/>
      <c r="H9" s="7"/>
      <c r="I9" s="7">
        <f>D9+E9+F9+G9+H9</f>
        <v>1</v>
      </c>
    </row>
    <row r="10" spans="2:9" ht="15.5" x14ac:dyDescent="0.35">
      <c r="B10" s="6" t="s">
        <v>35</v>
      </c>
      <c r="C10" s="6" t="s">
        <v>83</v>
      </c>
      <c r="D10" s="7">
        <v>1</v>
      </c>
      <c r="E10" s="7"/>
      <c r="F10" s="7"/>
      <c r="G10" s="7"/>
      <c r="H10" s="7"/>
      <c r="I10" s="7">
        <f>D10+E10+F10+G10+H10</f>
        <v>1</v>
      </c>
    </row>
    <row r="11" spans="2:9" ht="15.5" x14ac:dyDescent="0.35">
      <c r="B11" s="6" t="s">
        <v>15</v>
      </c>
      <c r="C11" s="6" t="s">
        <v>109</v>
      </c>
      <c r="D11" s="7"/>
      <c r="E11" s="7"/>
      <c r="F11" s="7">
        <v>1</v>
      </c>
      <c r="G11" s="7"/>
      <c r="H11" s="7"/>
      <c r="I11" s="7">
        <f>D11+E11+F11+G11+H11</f>
        <v>1</v>
      </c>
    </row>
    <row r="12" spans="2:9" ht="31" x14ac:dyDescent="0.35">
      <c r="B12" s="6" t="s">
        <v>9</v>
      </c>
      <c r="C12" s="6" t="s">
        <v>83</v>
      </c>
      <c r="D12" s="7">
        <v>1</v>
      </c>
      <c r="E12" s="7"/>
      <c r="F12" s="7"/>
      <c r="G12" s="7"/>
      <c r="H12" s="7">
        <v>2</v>
      </c>
      <c r="I12" s="7">
        <f>D12+E12+F12+G12+H12</f>
        <v>3</v>
      </c>
    </row>
    <row r="13" spans="2:9" ht="31" x14ac:dyDescent="0.35">
      <c r="B13" s="6" t="s">
        <v>98</v>
      </c>
      <c r="C13" s="6" t="s">
        <v>83</v>
      </c>
      <c r="D13" s="7">
        <v>1</v>
      </c>
      <c r="E13" s="7"/>
      <c r="F13" s="7"/>
      <c r="G13" s="7"/>
      <c r="H13" s="7"/>
      <c r="I13" s="7">
        <f>D13+E13+F13+G13+H13</f>
        <v>1</v>
      </c>
    </row>
    <row r="14" spans="2:9" ht="31" x14ac:dyDescent="0.35">
      <c r="B14" s="6" t="s">
        <v>17</v>
      </c>
      <c r="C14" s="6" t="s">
        <v>83</v>
      </c>
      <c r="D14" s="7"/>
      <c r="E14" s="7"/>
      <c r="F14" s="7"/>
      <c r="G14" s="7"/>
      <c r="H14" s="7"/>
      <c r="I14" s="7">
        <f>D14+E14+F14+G14+H14</f>
        <v>0</v>
      </c>
    </row>
    <row r="15" spans="2:9" ht="31" x14ac:dyDescent="0.35">
      <c r="B15" s="6" t="s">
        <v>60</v>
      </c>
      <c r="C15" s="6" t="s">
        <v>83</v>
      </c>
      <c r="D15" s="7"/>
      <c r="E15" s="7"/>
      <c r="F15" s="7"/>
      <c r="G15" s="7"/>
      <c r="H15" s="7"/>
      <c r="I15" s="7">
        <f>D15+E15+F15+G15+H15</f>
        <v>0</v>
      </c>
    </row>
    <row r="16" spans="2:9" ht="31" x14ac:dyDescent="0.35">
      <c r="B16" s="6" t="s">
        <v>12</v>
      </c>
      <c r="C16" s="6" t="s">
        <v>83</v>
      </c>
      <c r="D16" s="7"/>
      <c r="E16" s="7"/>
      <c r="F16" s="7"/>
      <c r="G16" s="7"/>
      <c r="H16" s="7"/>
      <c r="I16" s="7">
        <f>D16+E16+F16+G16+H16</f>
        <v>0</v>
      </c>
    </row>
    <row r="17" spans="2:9" ht="15.5" x14ac:dyDescent="0.35">
      <c r="B17" s="6" t="s">
        <v>76</v>
      </c>
      <c r="C17" s="6" t="s">
        <v>83</v>
      </c>
      <c r="D17" s="7">
        <v>2</v>
      </c>
      <c r="E17" s="7"/>
      <c r="F17" s="7"/>
      <c r="G17" s="7"/>
      <c r="H17" s="7"/>
      <c r="I17" s="7">
        <f>D17+E17+F17+G17+H17</f>
        <v>2</v>
      </c>
    </row>
    <row r="18" spans="2:9" ht="15.5" x14ac:dyDescent="0.35">
      <c r="B18" s="6" t="s">
        <v>106</v>
      </c>
      <c r="C18" s="6" t="s">
        <v>83</v>
      </c>
      <c r="D18" s="7">
        <v>1</v>
      </c>
      <c r="E18" s="7"/>
      <c r="F18" s="7"/>
      <c r="G18" s="7"/>
      <c r="H18" s="7"/>
      <c r="I18" s="7">
        <f>D18+E18+F18+G18+H18</f>
        <v>1</v>
      </c>
    </row>
    <row r="19" spans="2:9" ht="15.5" x14ac:dyDescent="0.35">
      <c r="B19" s="6" t="s">
        <v>68</v>
      </c>
      <c r="C19" s="6" t="s">
        <v>83</v>
      </c>
      <c r="D19" s="7">
        <v>1</v>
      </c>
      <c r="E19" s="7"/>
      <c r="F19" s="7"/>
      <c r="G19" s="7"/>
      <c r="H19" s="7"/>
      <c r="I19" s="7">
        <f>D19+E19+F19+G19+H19</f>
        <v>1</v>
      </c>
    </row>
    <row r="20" spans="2:9" ht="15.5" x14ac:dyDescent="0.35">
      <c r="B20" s="6" t="s">
        <v>36</v>
      </c>
      <c r="C20" s="6" t="s">
        <v>83</v>
      </c>
      <c r="D20" s="7"/>
      <c r="E20" s="7"/>
      <c r="F20" s="7"/>
      <c r="G20" s="7"/>
      <c r="H20" s="7"/>
      <c r="I20" s="7">
        <f>D20+E20+F20+G20+H20</f>
        <v>0</v>
      </c>
    </row>
    <row r="21" spans="2:9" ht="15.5" x14ac:dyDescent="0.35">
      <c r="B21" s="6" t="s">
        <v>97</v>
      </c>
      <c r="C21" s="6" t="s">
        <v>83</v>
      </c>
      <c r="D21" s="7">
        <v>1</v>
      </c>
      <c r="E21" s="7"/>
      <c r="F21" s="7"/>
      <c r="G21" s="7"/>
      <c r="H21" s="7"/>
      <c r="I21" s="7">
        <f>D21+E21+F21+G21+H21</f>
        <v>1</v>
      </c>
    </row>
    <row r="22" spans="2:9" ht="15.5" x14ac:dyDescent="0.35">
      <c r="B22" s="6" t="s">
        <v>92</v>
      </c>
      <c r="C22" s="6" t="s">
        <v>83</v>
      </c>
      <c r="D22" s="7">
        <v>1</v>
      </c>
      <c r="E22" s="7">
        <v>1</v>
      </c>
      <c r="F22" s="7"/>
      <c r="G22" s="7"/>
      <c r="H22" s="7"/>
      <c r="I22" s="7">
        <f>D22+E22+F22+G22+H22</f>
        <v>2</v>
      </c>
    </row>
    <row r="23" spans="2:9" ht="15.5" x14ac:dyDescent="0.35">
      <c r="B23" s="6" t="s">
        <v>56</v>
      </c>
      <c r="C23" s="6" t="s">
        <v>83</v>
      </c>
      <c r="D23" s="7">
        <v>1</v>
      </c>
      <c r="E23" s="7"/>
      <c r="F23" s="7"/>
      <c r="G23" s="7"/>
      <c r="H23" s="7"/>
      <c r="I23" s="7">
        <f>D23+E23+F23+G23+H23</f>
        <v>1</v>
      </c>
    </row>
    <row r="24" spans="2:9" ht="15.5" x14ac:dyDescent="0.35">
      <c r="B24" s="6" t="s">
        <v>102</v>
      </c>
      <c r="C24" s="6" t="s">
        <v>108</v>
      </c>
      <c r="D24" s="7">
        <v>1</v>
      </c>
      <c r="E24" s="7"/>
      <c r="F24" s="7"/>
      <c r="G24" s="7"/>
      <c r="H24" s="7"/>
      <c r="I24" s="7">
        <f>D24+E24+F24+G24+H24</f>
        <v>1</v>
      </c>
    </row>
    <row r="25" spans="2:9" ht="15.5" x14ac:dyDescent="0.35">
      <c r="B25" s="6" t="s">
        <v>80</v>
      </c>
      <c r="C25" s="6" t="s">
        <v>109</v>
      </c>
      <c r="D25" s="7">
        <v>1</v>
      </c>
      <c r="E25" s="7"/>
      <c r="F25" s="7"/>
      <c r="G25" s="7">
        <v>1</v>
      </c>
      <c r="H25" s="7"/>
      <c r="I25" s="7">
        <f>D25+E25+F25+G25+H25</f>
        <v>2</v>
      </c>
    </row>
    <row r="26" spans="2:9" ht="15.5" x14ac:dyDescent="0.35">
      <c r="B26" s="6" t="s">
        <v>88</v>
      </c>
      <c r="C26" s="6" t="s">
        <v>83</v>
      </c>
      <c r="D26" s="7">
        <v>2</v>
      </c>
      <c r="E26" s="7"/>
      <c r="F26" s="7"/>
      <c r="G26" s="7"/>
      <c r="H26" s="7"/>
      <c r="I26" s="7">
        <f>D26+E26+F26+G26+H26</f>
        <v>2</v>
      </c>
    </row>
    <row r="27" spans="2:9" ht="15.5" x14ac:dyDescent="0.35">
      <c r="B27" s="6" t="s">
        <v>96</v>
      </c>
      <c r="C27" s="6" t="s">
        <v>84</v>
      </c>
      <c r="D27" s="7">
        <v>1</v>
      </c>
      <c r="E27" s="7"/>
      <c r="F27" s="7"/>
      <c r="G27" s="7"/>
      <c r="H27" s="7"/>
      <c r="I27" s="7">
        <f>D27+E27+F27+G27+H27</f>
        <v>1</v>
      </c>
    </row>
    <row r="28" spans="2:9" ht="15.5" x14ac:dyDescent="0.35">
      <c r="B28" s="6" t="s">
        <v>20</v>
      </c>
      <c r="C28" s="6" t="s">
        <v>84</v>
      </c>
      <c r="D28" s="7">
        <v>2</v>
      </c>
      <c r="E28" s="7"/>
      <c r="F28" s="7"/>
      <c r="G28" s="7"/>
      <c r="H28" s="7"/>
      <c r="I28" s="7">
        <f>D28+E28+F28+G28+H28</f>
        <v>2</v>
      </c>
    </row>
    <row r="29" spans="2:9" ht="15.5" x14ac:dyDescent="0.35">
      <c r="B29" s="6" t="s">
        <v>107</v>
      </c>
      <c r="C29" s="6" t="s">
        <v>84</v>
      </c>
      <c r="D29" s="7">
        <v>1</v>
      </c>
      <c r="E29" s="7"/>
      <c r="F29" s="7"/>
      <c r="G29" s="7"/>
      <c r="H29" s="7"/>
      <c r="I29" s="7">
        <f>D29+E29+F29+G29+H29</f>
        <v>1</v>
      </c>
    </row>
    <row r="30" spans="2:9" ht="15.5" x14ac:dyDescent="0.35">
      <c r="B30" s="6" t="s">
        <v>54</v>
      </c>
      <c r="C30" s="6" t="s">
        <v>84</v>
      </c>
      <c r="D30" s="7"/>
      <c r="E30" s="7"/>
      <c r="F30" s="7"/>
      <c r="G30" s="7"/>
      <c r="H30" s="7"/>
      <c r="I30" s="7">
        <f>D30+E30+F30+G30+H30</f>
        <v>0</v>
      </c>
    </row>
    <row r="31" spans="2:9" ht="15.5" x14ac:dyDescent="0.35">
      <c r="B31" s="6" t="s">
        <v>105</v>
      </c>
      <c r="C31" s="6" t="s">
        <v>84</v>
      </c>
      <c r="D31" s="7">
        <v>1</v>
      </c>
      <c r="E31" s="7"/>
      <c r="F31" s="7"/>
      <c r="G31" s="7"/>
      <c r="H31" s="7"/>
      <c r="I31" s="7">
        <f>D31+E31+F31+G31+H31</f>
        <v>1</v>
      </c>
    </row>
    <row r="32" spans="2:9" ht="15.5" x14ac:dyDescent="0.35">
      <c r="B32" s="6" t="s">
        <v>24</v>
      </c>
      <c r="C32" s="6" t="s">
        <v>84</v>
      </c>
      <c r="D32" s="7"/>
      <c r="E32" s="7"/>
      <c r="F32" s="7"/>
      <c r="G32" s="7"/>
      <c r="H32" s="7"/>
      <c r="I32" s="7">
        <f>D32+E32+F32+G32+H32</f>
        <v>0</v>
      </c>
    </row>
    <row r="33" spans="2:9" ht="15.5" x14ac:dyDescent="0.35">
      <c r="B33" s="6" t="s">
        <v>48</v>
      </c>
      <c r="C33" s="6" t="s">
        <v>84</v>
      </c>
      <c r="D33" s="7">
        <v>1</v>
      </c>
      <c r="E33" s="7">
        <v>1</v>
      </c>
      <c r="F33" s="7"/>
      <c r="G33" s="7"/>
      <c r="H33" s="7">
        <v>1</v>
      </c>
      <c r="I33" s="7">
        <f>D33+E33+F33+G33+H33</f>
        <v>3</v>
      </c>
    </row>
    <row r="34" spans="2:9" ht="15.5" x14ac:dyDescent="0.35">
      <c r="B34" s="6" t="s">
        <v>47</v>
      </c>
      <c r="C34" s="6" t="s">
        <v>84</v>
      </c>
      <c r="D34" s="7"/>
      <c r="E34" s="7"/>
      <c r="F34" s="7"/>
      <c r="G34" s="7"/>
      <c r="H34" s="7"/>
      <c r="I34" s="7">
        <f>D34+E34+F34+G34+H34</f>
        <v>0</v>
      </c>
    </row>
    <row r="35" spans="2:9" ht="15.5" x14ac:dyDescent="0.35">
      <c r="B35" s="6" t="s">
        <v>43</v>
      </c>
      <c r="C35" s="6" t="s">
        <v>84</v>
      </c>
      <c r="D35" s="7"/>
      <c r="E35" s="7"/>
      <c r="F35" s="7"/>
      <c r="G35" s="7"/>
      <c r="H35" s="7"/>
      <c r="I35" s="7">
        <f>D35+E35+F35+G35+H35</f>
        <v>0</v>
      </c>
    </row>
    <row r="36" spans="2:9" ht="15.5" x14ac:dyDescent="0.35">
      <c r="B36" s="6" t="s">
        <v>22</v>
      </c>
      <c r="C36" s="6" t="s">
        <v>84</v>
      </c>
      <c r="D36" s="7"/>
      <c r="E36" s="7"/>
      <c r="F36" s="7"/>
      <c r="G36" s="7"/>
      <c r="H36" s="7"/>
      <c r="I36" s="7">
        <f>D36+E36+F36+G36+H36</f>
        <v>0</v>
      </c>
    </row>
    <row r="37" spans="2:9" ht="15.5" x14ac:dyDescent="0.35">
      <c r="B37" s="6" t="s">
        <v>21</v>
      </c>
      <c r="C37" s="6" t="s">
        <v>84</v>
      </c>
      <c r="D37" s="7"/>
      <c r="E37" s="7"/>
      <c r="F37" s="7"/>
      <c r="G37" s="7"/>
      <c r="H37" s="7"/>
      <c r="I37" s="7">
        <f>D37+E37+F37+G37+H37</f>
        <v>0</v>
      </c>
    </row>
    <row r="38" spans="2:9" ht="15.5" x14ac:dyDescent="0.35">
      <c r="B38" s="6" t="s">
        <v>77</v>
      </c>
      <c r="C38" s="6" t="s">
        <v>84</v>
      </c>
      <c r="D38" s="7">
        <v>3</v>
      </c>
      <c r="E38" s="7"/>
      <c r="F38" s="7"/>
      <c r="G38" s="7"/>
      <c r="H38" s="7"/>
      <c r="I38" s="7">
        <f>D38+E38+F38+G38+H38</f>
        <v>3</v>
      </c>
    </row>
    <row r="39" spans="2:9" ht="15.5" x14ac:dyDescent="0.35">
      <c r="B39" s="6" t="s">
        <v>26</v>
      </c>
      <c r="C39" s="6" t="s">
        <v>84</v>
      </c>
      <c r="D39" s="7">
        <v>2</v>
      </c>
      <c r="E39" s="7"/>
      <c r="F39" s="7"/>
      <c r="G39" s="7"/>
      <c r="H39" s="7"/>
      <c r="I39" s="7">
        <f>D39+E39+F39+G39+H39</f>
        <v>2</v>
      </c>
    </row>
    <row r="40" spans="2:9" ht="28.5" customHeight="1" x14ac:dyDescent="0.35">
      <c r="B40" s="6" t="s">
        <v>30</v>
      </c>
      <c r="C40" s="6" t="s">
        <v>84</v>
      </c>
      <c r="D40" s="7">
        <v>2</v>
      </c>
      <c r="E40" s="7"/>
      <c r="F40" s="7"/>
      <c r="G40" s="7"/>
      <c r="H40" s="7"/>
      <c r="I40" s="7">
        <f>D40+E40+F40+G40+H40</f>
        <v>2</v>
      </c>
    </row>
    <row r="41" spans="2:9" ht="15.5" x14ac:dyDescent="0.35">
      <c r="B41" s="6" t="s">
        <v>51</v>
      </c>
      <c r="C41" s="6" t="s">
        <v>84</v>
      </c>
      <c r="D41" s="7"/>
      <c r="E41" s="7"/>
      <c r="F41" s="7"/>
      <c r="G41" s="7"/>
      <c r="H41" s="7"/>
      <c r="I41" s="7">
        <f>D41+E41+F41+G41+H41</f>
        <v>0</v>
      </c>
    </row>
    <row r="42" spans="2:9" ht="15.5" x14ac:dyDescent="0.35">
      <c r="B42" s="6" t="s">
        <v>79</v>
      </c>
      <c r="C42" s="6" t="s">
        <v>84</v>
      </c>
      <c r="D42" s="7">
        <v>2</v>
      </c>
      <c r="E42" s="7"/>
      <c r="F42" s="7"/>
      <c r="G42" s="7"/>
      <c r="H42" s="7"/>
      <c r="I42" s="7">
        <f>D42+E42+F42+G42+H42</f>
        <v>2</v>
      </c>
    </row>
    <row r="43" spans="2:9" ht="15.5" x14ac:dyDescent="0.35">
      <c r="B43" s="6" t="s">
        <v>44</v>
      </c>
      <c r="C43" s="6" t="s">
        <v>84</v>
      </c>
      <c r="D43" s="7">
        <v>1</v>
      </c>
      <c r="E43" s="7"/>
      <c r="F43" s="7"/>
      <c r="G43" s="7"/>
      <c r="H43" s="7"/>
      <c r="I43" s="7">
        <f>D43+E43+F43+G43+H43</f>
        <v>1</v>
      </c>
    </row>
    <row r="44" spans="2:9" ht="15.5" x14ac:dyDescent="0.35">
      <c r="B44" s="6" t="s">
        <v>45</v>
      </c>
      <c r="C44" s="6" t="s">
        <v>84</v>
      </c>
      <c r="D44" s="7">
        <v>2</v>
      </c>
      <c r="E44" s="7"/>
      <c r="F44" s="7"/>
      <c r="G44" s="7"/>
      <c r="H44" s="7"/>
      <c r="I44" s="7">
        <f>D44+E44+F44+G44+H44</f>
        <v>2</v>
      </c>
    </row>
    <row r="45" spans="2:9" ht="15.5" x14ac:dyDescent="0.35">
      <c r="B45" s="6" t="s">
        <v>52</v>
      </c>
      <c r="C45" s="6" t="s">
        <v>84</v>
      </c>
      <c r="D45" s="7"/>
      <c r="E45" s="7"/>
      <c r="F45" s="7"/>
      <c r="G45" s="7"/>
      <c r="H45" s="7"/>
      <c r="I45" s="7">
        <f>D45+E45+F45+G45+H45</f>
        <v>0</v>
      </c>
    </row>
    <row r="46" spans="2:9" ht="15.5" x14ac:dyDescent="0.35">
      <c r="B46" s="6" t="s">
        <v>71</v>
      </c>
      <c r="C46" s="6" t="s">
        <v>84</v>
      </c>
      <c r="D46" s="7">
        <v>1</v>
      </c>
      <c r="E46" s="7"/>
      <c r="F46" s="7"/>
      <c r="G46" s="7"/>
      <c r="H46" s="7"/>
      <c r="I46" s="7">
        <f>D46+E46+F46+G46+H46</f>
        <v>1</v>
      </c>
    </row>
    <row r="47" spans="2:9" ht="15.5" x14ac:dyDescent="0.35">
      <c r="B47" s="6" t="s">
        <v>27</v>
      </c>
      <c r="C47" s="6" t="s">
        <v>84</v>
      </c>
      <c r="D47" s="7">
        <v>1</v>
      </c>
      <c r="E47" s="7"/>
      <c r="F47" s="7"/>
      <c r="G47" s="7"/>
      <c r="H47" s="7"/>
      <c r="I47" s="7">
        <f>D47+E47+F47+G47+H47</f>
        <v>1</v>
      </c>
    </row>
    <row r="48" spans="2:9" ht="15.5" x14ac:dyDescent="0.35">
      <c r="B48" s="6" t="s">
        <v>23</v>
      </c>
      <c r="C48" s="6" t="s">
        <v>84</v>
      </c>
      <c r="D48" s="7"/>
      <c r="E48" s="7"/>
      <c r="F48" s="7"/>
      <c r="G48" s="7"/>
      <c r="H48" s="7"/>
      <c r="I48" s="7">
        <f>D48+E48+F48+G48+H48</f>
        <v>0</v>
      </c>
    </row>
    <row r="49" spans="2:9" ht="31" x14ac:dyDescent="0.35">
      <c r="B49" s="6" t="s">
        <v>23</v>
      </c>
      <c r="C49" s="6" t="s">
        <v>84</v>
      </c>
      <c r="D49" s="7"/>
      <c r="E49" s="7"/>
      <c r="F49" s="7"/>
      <c r="G49" s="7"/>
      <c r="H49" s="7"/>
      <c r="I49" s="7">
        <f>D49+E49+F49+G49+H49</f>
        <v>0</v>
      </c>
    </row>
    <row r="50" spans="2:9" ht="15.5" x14ac:dyDescent="0.35">
      <c r="B50" s="6" t="s">
        <v>50</v>
      </c>
      <c r="C50" s="6" t="s">
        <v>84</v>
      </c>
      <c r="D50" s="7"/>
      <c r="E50" s="7"/>
      <c r="F50" s="7"/>
      <c r="G50" s="7"/>
      <c r="H50" s="7"/>
      <c r="I50" s="7">
        <f>D50+E50+F50+G50+H50</f>
        <v>0</v>
      </c>
    </row>
    <row r="51" spans="2:9" ht="15.5" x14ac:dyDescent="0.35">
      <c r="B51" s="6" t="s">
        <v>28</v>
      </c>
      <c r="C51" s="6" t="s">
        <v>84</v>
      </c>
      <c r="D51" s="7">
        <v>2</v>
      </c>
      <c r="E51" s="7"/>
      <c r="F51" s="7"/>
      <c r="G51" s="7"/>
      <c r="H51" s="7"/>
      <c r="I51" s="7">
        <f>D51+E51+F51+G51+H51</f>
        <v>2</v>
      </c>
    </row>
    <row r="52" spans="2:9" ht="31" x14ac:dyDescent="0.35">
      <c r="B52" s="6" t="s">
        <v>53</v>
      </c>
      <c r="C52" s="6" t="s">
        <v>84</v>
      </c>
      <c r="D52" s="7">
        <v>1</v>
      </c>
      <c r="E52" s="7"/>
      <c r="F52" s="7"/>
      <c r="G52" s="7"/>
      <c r="H52" s="7"/>
      <c r="I52" s="7">
        <f>D52+E52+F52+G52+H52</f>
        <v>1</v>
      </c>
    </row>
    <row r="53" spans="2:9" ht="15.5" x14ac:dyDescent="0.35">
      <c r="B53" s="6" t="s">
        <v>46</v>
      </c>
      <c r="C53" s="6" t="s">
        <v>84</v>
      </c>
      <c r="D53" s="7">
        <v>1</v>
      </c>
      <c r="E53" s="7"/>
      <c r="F53" s="7"/>
      <c r="G53" s="7"/>
      <c r="H53" s="7"/>
      <c r="I53" s="7">
        <f>D53+E53+F53+G53+H53</f>
        <v>1</v>
      </c>
    </row>
    <row r="54" spans="2:9" ht="15.5" x14ac:dyDescent="0.35">
      <c r="B54" s="6" t="s">
        <v>31</v>
      </c>
      <c r="C54" s="6" t="s">
        <v>84</v>
      </c>
      <c r="D54" s="7"/>
      <c r="E54" s="7"/>
      <c r="F54" s="7"/>
      <c r="G54" s="7"/>
      <c r="H54" s="7"/>
      <c r="I54" s="7">
        <f>D54+E54+F54+G54+H54</f>
        <v>0</v>
      </c>
    </row>
    <row r="55" spans="2:9" ht="15.5" x14ac:dyDescent="0.35">
      <c r="B55" s="6" t="s">
        <v>49</v>
      </c>
      <c r="C55" s="6" t="s">
        <v>84</v>
      </c>
      <c r="D55" s="7"/>
      <c r="E55" s="7"/>
      <c r="F55" s="7"/>
      <c r="G55" s="7"/>
      <c r="H55" s="7"/>
      <c r="I55" s="7">
        <f>D55+E55+F55+G55+H55</f>
        <v>0</v>
      </c>
    </row>
    <row r="56" spans="2:9" ht="31" x14ac:dyDescent="0.35">
      <c r="B56" s="6" t="s">
        <v>29</v>
      </c>
      <c r="C56" s="6" t="s">
        <v>84</v>
      </c>
      <c r="D56" s="7"/>
      <c r="E56" s="7"/>
      <c r="F56" s="7"/>
      <c r="G56" s="7"/>
      <c r="H56" s="7"/>
      <c r="I56" s="7">
        <f>D56+E56+F56+G56+H56</f>
        <v>0</v>
      </c>
    </row>
    <row r="57" spans="2:9" ht="15.5" x14ac:dyDescent="0.35">
      <c r="B57" s="6" t="s">
        <v>81</v>
      </c>
      <c r="C57" s="6" t="s">
        <v>84</v>
      </c>
      <c r="D57" s="7">
        <v>2</v>
      </c>
      <c r="E57" s="7"/>
      <c r="F57" s="7"/>
      <c r="G57" s="7">
        <v>1</v>
      </c>
      <c r="H57" s="7"/>
      <c r="I57" s="7">
        <f>D57+E57+F57+G57+H57</f>
        <v>3</v>
      </c>
    </row>
    <row r="58" spans="2:9" ht="15.5" x14ac:dyDescent="0.35">
      <c r="B58" s="6" t="s">
        <v>25</v>
      </c>
      <c r="C58" s="6" t="s">
        <v>84</v>
      </c>
      <c r="D58" s="7"/>
      <c r="E58" s="7"/>
      <c r="F58" s="7"/>
      <c r="G58" s="7"/>
      <c r="H58" s="7"/>
      <c r="I58" s="7">
        <f>D58+E58+F58+G58+H58</f>
        <v>0</v>
      </c>
    </row>
    <row r="59" spans="2:9" ht="15.5" x14ac:dyDescent="0.35">
      <c r="B59" s="6" t="s">
        <v>10</v>
      </c>
      <c r="C59" s="6" t="s">
        <v>83</v>
      </c>
      <c r="D59" s="7"/>
      <c r="E59" s="7"/>
      <c r="F59" s="7"/>
      <c r="G59" s="7"/>
      <c r="H59" s="7"/>
      <c r="I59" s="7">
        <f>D59+E59+F59+G59+H59</f>
        <v>0</v>
      </c>
    </row>
    <row r="60" spans="2:9" ht="15.5" x14ac:dyDescent="0.35">
      <c r="B60" s="6" t="s">
        <v>32</v>
      </c>
      <c r="C60" s="6" t="s">
        <v>109</v>
      </c>
      <c r="D60" s="7">
        <v>4</v>
      </c>
      <c r="E60" s="7"/>
      <c r="F60" s="7"/>
      <c r="G60" s="7"/>
      <c r="H60" s="7">
        <v>2</v>
      </c>
      <c r="I60" s="7">
        <f>D60+E60+F60+G60+H60</f>
        <v>6</v>
      </c>
    </row>
    <row r="61" spans="2:9" ht="15.5" x14ac:dyDescent="0.35">
      <c r="B61" s="6" t="s">
        <v>104</v>
      </c>
      <c r="C61" s="6" t="s">
        <v>83</v>
      </c>
      <c r="D61" s="7">
        <v>1</v>
      </c>
      <c r="E61" s="7"/>
      <c r="F61" s="7"/>
      <c r="G61" s="7"/>
      <c r="H61" s="7"/>
      <c r="I61" s="7">
        <f>D61+E61+F61+G61+H61</f>
        <v>1</v>
      </c>
    </row>
    <row r="62" spans="2:9" ht="15.5" x14ac:dyDescent="0.35">
      <c r="B62" s="6" t="s">
        <v>40</v>
      </c>
      <c r="C62" s="6" t="s">
        <v>83</v>
      </c>
      <c r="D62" s="7">
        <v>1</v>
      </c>
      <c r="E62" s="7"/>
      <c r="F62" s="7"/>
      <c r="G62" s="7"/>
      <c r="H62" s="7"/>
      <c r="I62" s="7">
        <f>D62+E62+F62+G62+H62</f>
        <v>1</v>
      </c>
    </row>
    <row r="63" spans="2:9" ht="15.5" x14ac:dyDescent="0.35">
      <c r="B63" s="6" t="s">
        <v>39</v>
      </c>
      <c r="C63" s="6" t="s">
        <v>83</v>
      </c>
      <c r="D63" s="7">
        <v>1</v>
      </c>
      <c r="E63" s="7"/>
      <c r="F63" s="7"/>
      <c r="G63" s="7"/>
      <c r="H63" s="7"/>
      <c r="I63" s="7">
        <f>D63+E63+F63+G63+H63</f>
        <v>1</v>
      </c>
    </row>
    <row r="64" spans="2:9" ht="15.5" x14ac:dyDescent="0.35">
      <c r="B64" s="6" t="s">
        <v>74</v>
      </c>
      <c r="C64" s="6" t="s">
        <v>83</v>
      </c>
      <c r="D64" s="7">
        <v>1</v>
      </c>
      <c r="E64" s="7"/>
      <c r="F64" s="7"/>
      <c r="G64" s="7"/>
      <c r="H64" s="7"/>
      <c r="I64" s="7">
        <f>D64+E64+F64+G64+H64</f>
        <v>1</v>
      </c>
    </row>
    <row r="65" spans="2:9" ht="31" x14ac:dyDescent="0.35">
      <c r="B65" s="6" t="s">
        <v>72</v>
      </c>
      <c r="C65" s="6" t="s">
        <v>83</v>
      </c>
      <c r="D65" s="7"/>
      <c r="E65" s="7"/>
      <c r="F65" s="7"/>
      <c r="G65" s="7"/>
      <c r="H65" s="7">
        <v>1</v>
      </c>
      <c r="I65" s="7">
        <f>D65+E65+F65+G65+H65</f>
        <v>1</v>
      </c>
    </row>
    <row r="66" spans="2:9" ht="15.5" x14ac:dyDescent="0.35">
      <c r="B66" s="6" t="s">
        <v>67</v>
      </c>
      <c r="C66" s="6" t="s">
        <v>83</v>
      </c>
      <c r="D66" s="7">
        <v>1</v>
      </c>
      <c r="E66" s="7"/>
      <c r="F66" s="7"/>
      <c r="G66" s="7"/>
      <c r="H66" s="7"/>
      <c r="I66" s="7">
        <f>D66+E66+F66+G66+H66</f>
        <v>1</v>
      </c>
    </row>
    <row r="67" spans="2:9" ht="31" x14ac:dyDescent="0.35">
      <c r="B67" s="6" t="s">
        <v>99</v>
      </c>
      <c r="C67" s="6" t="s">
        <v>83</v>
      </c>
      <c r="D67" s="7">
        <v>1</v>
      </c>
      <c r="E67" s="7"/>
      <c r="F67" s="7"/>
      <c r="G67" s="7"/>
      <c r="H67" s="7"/>
      <c r="I67" s="7">
        <f>D67+E67+F67+G67+H67</f>
        <v>1</v>
      </c>
    </row>
    <row r="68" spans="2:9" ht="31" x14ac:dyDescent="0.35">
      <c r="B68" s="6" t="s">
        <v>41</v>
      </c>
      <c r="C68" s="6" t="s">
        <v>83</v>
      </c>
      <c r="D68" s="7">
        <v>1</v>
      </c>
      <c r="E68" s="7"/>
      <c r="F68" s="7"/>
      <c r="G68" s="7"/>
      <c r="H68" s="7"/>
      <c r="I68" s="7">
        <f>D68+E68+F68+G68+H68</f>
        <v>1</v>
      </c>
    </row>
    <row r="69" spans="2:9" ht="15.5" x14ac:dyDescent="0.35">
      <c r="B69" s="6" t="s">
        <v>66</v>
      </c>
      <c r="C69" s="6" t="s">
        <v>83</v>
      </c>
      <c r="D69" s="7">
        <v>1</v>
      </c>
      <c r="E69" s="7"/>
      <c r="F69" s="7"/>
      <c r="G69" s="7"/>
      <c r="H69" s="7"/>
      <c r="I69" s="7">
        <f>D69+E69+F69+G69+H69</f>
        <v>1</v>
      </c>
    </row>
    <row r="70" spans="2:9" ht="15.5" x14ac:dyDescent="0.35">
      <c r="B70" s="6" t="s">
        <v>100</v>
      </c>
      <c r="C70" s="6" t="s">
        <v>83</v>
      </c>
      <c r="D70" s="7">
        <v>1</v>
      </c>
      <c r="E70" s="7"/>
      <c r="F70" s="7"/>
      <c r="G70" s="7"/>
      <c r="H70" s="7"/>
      <c r="I70" s="7">
        <f>D70+E70+F70+G70+H70</f>
        <v>1</v>
      </c>
    </row>
    <row r="71" spans="2:9" ht="15.5" x14ac:dyDescent="0.35">
      <c r="B71" s="6" t="s">
        <v>13</v>
      </c>
      <c r="C71" s="6" t="s">
        <v>83</v>
      </c>
      <c r="D71" s="7"/>
      <c r="E71" s="7"/>
      <c r="F71" s="7"/>
      <c r="G71" s="7"/>
      <c r="H71" s="7"/>
      <c r="I71" s="7">
        <f>D71+E71+F71+G71+H71</f>
        <v>0</v>
      </c>
    </row>
    <row r="72" spans="2:9" ht="15.5" x14ac:dyDescent="0.35">
      <c r="B72" s="6" t="s">
        <v>87</v>
      </c>
      <c r="C72" s="6" t="s">
        <v>83</v>
      </c>
      <c r="D72" s="7"/>
      <c r="E72" s="7">
        <v>1</v>
      </c>
      <c r="F72" s="7"/>
      <c r="G72" s="7"/>
      <c r="H72" s="7"/>
      <c r="I72" s="7">
        <f>D72+E72+F72+G72+H72</f>
        <v>1</v>
      </c>
    </row>
    <row r="73" spans="2:9" ht="15.5" x14ac:dyDescent="0.35">
      <c r="B73" s="6" t="s">
        <v>33</v>
      </c>
      <c r="C73" s="6" t="s">
        <v>85</v>
      </c>
      <c r="D73" s="7">
        <v>1</v>
      </c>
      <c r="E73" s="7"/>
      <c r="F73" s="7"/>
      <c r="G73" s="7"/>
      <c r="H73" s="7"/>
      <c r="I73" s="7">
        <f>D73+E73+F73+G73+H73</f>
        <v>1</v>
      </c>
    </row>
    <row r="74" spans="2:9" ht="15.5" x14ac:dyDescent="0.35">
      <c r="B74" s="6" t="s">
        <v>64</v>
      </c>
      <c r="C74" s="6" t="s">
        <v>83</v>
      </c>
      <c r="D74" s="7">
        <v>1</v>
      </c>
      <c r="E74" s="7"/>
      <c r="F74" s="7"/>
      <c r="G74" s="7"/>
      <c r="H74" s="7"/>
      <c r="I74" s="7">
        <f>D74+E74+F74+G74+H74</f>
        <v>1</v>
      </c>
    </row>
    <row r="75" spans="2:9" ht="15.5" x14ac:dyDescent="0.35">
      <c r="B75" s="6" t="s">
        <v>95</v>
      </c>
      <c r="C75" s="6" t="s">
        <v>83</v>
      </c>
      <c r="D75" s="7">
        <v>1</v>
      </c>
      <c r="E75" s="7"/>
      <c r="F75" s="7"/>
      <c r="G75" s="7"/>
      <c r="H75" s="7"/>
      <c r="I75" s="7">
        <f>D75+E75+F75+G75+H75</f>
        <v>1</v>
      </c>
    </row>
    <row r="76" spans="2:9" ht="15.5" x14ac:dyDescent="0.35">
      <c r="B76" s="6" t="s">
        <v>18</v>
      </c>
      <c r="C76" s="6" t="s">
        <v>83</v>
      </c>
      <c r="D76" s="7">
        <v>1</v>
      </c>
      <c r="E76" s="7"/>
      <c r="F76" s="7"/>
      <c r="G76" s="7"/>
      <c r="H76" s="7"/>
      <c r="I76" s="7">
        <f>D76+E76+F76+G76+H76</f>
        <v>1</v>
      </c>
    </row>
    <row r="77" spans="2:9" ht="15.5" x14ac:dyDescent="0.35">
      <c r="B77" s="6" t="s">
        <v>69</v>
      </c>
      <c r="C77" s="6" t="s">
        <v>83</v>
      </c>
      <c r="D77" s="7">
        <v>1</v>
      </c>
      <c r="E77" s="7"/>
      <c r="F77" s="7"/>
      <c r="G77" s="7"/>
      <c r="H77" s="7"/>
      <c r="I77" s="7">
        <f>D77+E77+F77+G77+H77</f>
        <v>1</v>
      </c>
    </row>
    <row r="78" spans="2:9" ht="15.5" x14ac:dyDescent="0.35">
      <c r="B78" s="6" t="s">
        <v>19</v>
      </c>
      <c r="C78" s="6" t="s">
        <v>83</v>
      </c>
      <c r="D78" s="7">
        <v>1</v>
      </c>
      <c r="E78" s="7"/>
      <c r="F78" s="7"/>
      <c r="G78" s="7"/>
      <c r="H78" s="7"/>
      <c r="I78" s="7">
        <f>D78+E78+F78+G78+H78</f>
        <v>1</v>
      </c>
    </row>
    <row r="79" spans="2:9" ht="31" x14ac:dyDescent="0.35">
      <c r="B79" s="6" t="s">
        <v>14</v>
      </c>
      <c r="C79" s="6" t="s">
        <v>83</v>
      </c>
      <c r="D79" s="7"/>
      <c r="E79" s="7"/>
      <c r="F79" s="7"/>
      <c r="G79" s="7"/>
      <c r="H79" s="7"/>
      <c r="I79" s="7">
        <f>D79+E79+F79+G79+H79</f>
        <v>0</v>
      </c>
    </row>
    <row r="80" spans="2:9" ht="15.5" x14ac:dyDescent="0.35">
      <c r="B80" s="6" t="s">
        <v>86</v>
      </c>
      <c r="C80" s="6" t="s">
        <v>83</v>
      </c>
      <c r="D80" s="7"/>
      <c r="E80" s="7">
        <v>1</v>
      </c>
      <c r="F80" s="7"/>
      <c r="G80" s="7"/>
      <c r="H80" s="7"/>
      <c r="I80" s="7">
        <f>D80+E80+F80+G80+H80</f>
        <v>1</v>
      </c>
    </row>
    <row r="81" spans="2:9" ht="15.5" x14ac:dyDescent="0.35">
      <c r="B81" s="6" t="s">
        <v>55</v>
      </c>
      <c r="C81" s="6" t="s">
        <v>83</v>
      </c>
      <c r="D81" s="7"/>
      <c r="E81" s="7"/>
      <c r="F81" s="7"/>
      <c r="G81" s="7"/>
      <c r="H81" s="7"/>
      <c r="I81" s="7">
        <f>D81+E81+F81+G81+H81</f>
        <v>0</v>
      </c>
    </row>
    <row r="82" spans="2:9" ht="15.5" x14ac:dyDescent="0.35">
      <c r="B82" s="6" t="s">
        <v>65</v>
      </c>
      <c r="C82" s="6" t="s">
        <v>83</v>
      </c>
      <c r="D82" s="7">
        <v>1</v>
      </c>
      <c r="E82" s="7"/>
      <c r="F82" s="7"/>
      <c r="G82" s="7"/>
      <c r="H82" s="7"/>
      <c r="I82" s="7">
        <f>D82+E82+F82+G82+H82</f>
        <v>1</v>
      </c>
    </row>
    <row r="83" spans="2:9" ht="15.5" x14ac:dyDescent="0.35">
      <c r="B83" s="6" t="s">
        <v>16</v>
      </c>
      <c r="C83" s="6" t="s">
        <v>83</v>
      </c>
      <c r="D83" s="7"/>
      <c r="E83" s="7"/>
      <c r="F83" s="7"/>
      <c r="G83" s="7"/>
      <c r="H83" s="7"/>
      <c r="I83" s="7">
        <f>D83+E83+F83+G83+H83</f>
        <v>0</v>
      </c>
    </row>
    <row r="84" spans="2:9" ht="15.5" x14ac:dyDescent="0.35">
      <c r="B84" s="6" t="s">
        <v>59</v>
      </c>
      <c r="C84" s="6" t="s">
        <v>83</v>
      </c>
      <c r="D84" s="7"/>
      <c r="E84" s="7"/>
      <c r="F84" s="7"/>
      <c r="G84" s="7"/>
      <c r="H84" s="7"/>
      <c r="I84" s="7">
        <f>D84+E84+F84+G84+H84</f>
        <v>0</v>
      </c>
    </row>
    <row r="85" spans="2:9" ht="15.5" x14ac:dyDescent="0.35">
      <c r="B85" s="6" t="s">
        <v>62</v>
      </c>
      <c r="C85" s="6" t="s">
        <v>83</v>
      </c>
      <c r="D85" s="7"/>
      <c r="E85" s="7"/>
      <c r="F85" s="7"/>
      <c r="G85" s="7"/>
      <c r="H85" s="7"/>
      <c r="I85" s="7">
        <f>D85+E85+F85+G85+H85</f>
        <v>0</v>
      </c>
    </row>
    <row r="86" spans="2:9" ht="15.5" x14ac:dyDescent="0.35">
      <c r="B86" s="6" t="s">
        <v>90</v>
      </c>
      <c r="C86" s="6" t="s">
        <v>83</v>
      </c>
      <c r="D86" s="7">
        <v>1</v>
      </c>
      <c r="E86" s="7"/>
      <c r="F86" s="7"/>
      <c r="G86" s="7"/>
      <c r="H86" s="7"/>
      <c r="I86" s="7">
        <f>D86+E86+F86+G86+H86</f>
        <v>1</v>
      </c>
    </row>
    <row r="87" spans="2:9" ht="15.5" x14ac:dyDescent="0.35">
      <c r="B87" s="6" t="s">
        <v>94</v>
      </c>
      <c r="C87" s="6" t="s">
        <v>83</v>
      </c>
      <c r="D87" s="7">
        <v>4</v>
      </c>
      <c r="E87" s="7"/>
      <c r="F87" s="7"/>
      <c r="G87" s="7"/>
      <c r="H87" s="7"/>
      <c r="I87" s="7">
        <f>D87+E87+F87+G87+H87</f>
        <v>4</v>
      </c>
    </row>
    <row r="88" spans="2:9" ht="15.5" x14ac:dyDescent="0.35">
      <c r="B88" s="6" t="s">
        <v>78</v>
      </c>
      <c r="C88" s="6" t="s">
        <v>83</v>
      </c>
      <c r="D88" s="7">
        <v>2</v>
      </c>
      <c r="E88" s="7"/>
      <c r="F88" s="7"/>
      <c r="G88" s="7"/>
      <c r="H88" s="7"/>
      <c r="I88" s="7">
        <f>D88+E88+F88+G88+H88</f>
        <v>2</v>
      </c>
    </row>
    <row r="89" spans="2:9" ht="15.5" x14ac:dyDescent="0.35">
      <c r="B89" s="6" t="s">
        <v>73</v>
      </c>
      <c r="C89" s="6" t="s">
        <v>109</v>
      </c>
      <c r="D89" s="7">
        <v>1</v>
      </c>
      <c r="E89" s="7"/>
      <c r="F89" s="7"/>
      <c r="G89" s="7"/>
      <c r="H89" s="7"/>
      <c r="I89" s="7">
        <f>D89+E89+F89+G89+H89</f>
        <v>1</v>
      </c>
    </row>
    <row r="90" spans="2:9" ht="15.5" x14ac:dyDescent="0.35">
      <c r="B90" s="6" t="s">
        <v>103</v>
      </c>
      <c r="C90" s="6" t="s">
        <v>110</v>
      </c>
      <c r="D90" s="7">
        <v>1</v>
      </c>
      <c r="E90" s="7"/>
      <c r="F90" s="7"/>
      <c r="G90" s="7"/>
      <c r="H90" s="7"/>
      <c r="I90" s="7">
        <f>D90+E90+F90+G90+H90</f>
        <v>1</v>
      </c>
    </row>
    <row r="91" spans="2:9" ht="15.5" x14ac:dyDescent="0.35">
      <c r="B91" s="6" t="s">
        <v>61</v>
      </c>
      <c r="C91" s="6" t="s">
        <v>109</v>
      </c>
      <c r="D91" s="7">
        <v>1</v>
      </c>
      <c r="E91" s="7"/>
      <c r="F91" s="7"/>
      <c r="G91" s="7"/>
      <c r="H91" s="7"/>
      <c r="I91" s="7">
        <f>D91+E91+F91+G91+H91</f>
        <v>1</v>
      </c>
    </row>
    <row r="92" spans="2:9" ht="15.5" x14ac:dyDescent="0.35">
      <c r="B92" s="6" t="s">
        <v>57</v>
      </c>
      <c r="C92" s="6" t="s">
        <v>83</v>
      </c>
      <c r="D92" s="7"/>
      <c r="E92" s="7"/>
      <c r="F92" s="7"/>
      <c r="G92" s="7"/>
      <c r="H92" s="7"/>
      <c r="I92" s="7">
        <f>D92+E92+F92+G92+H92</f>
        <v>0</v>
      </c>
    </row>
    <row r="93" spans="2:9" ht="15.5" x14ac:dyDescent="0.35">
      <c r="B93" s="6" t="s">
        <v>58</v>
      </c>
      <c r="C93" s="6" t="s">
        <v>83</v>
      </c>
      <c r="D93" s="7">
        <v>2</v>
      </c>
      <c r="E93" s="7"/>
      <c r="F93" s="7"/>
      <c r="G93" s="7"/>
      <c r="H93" s="7"/>
      <c r="I93" s="7">
        <f>D93+E93+F93+G93+H93</f>
        <v>2</v>
      </c>
    </row>
    <row r="94" spans="2:9" ht="15.5" x14ac:dyDescent="0.35">
      <c r="B94" s="6" t="s">
        <v>75</v>
      </c>
      <c r="C94" s="6" t="s">
        <v>83</v>
      </c>
      <c r="D94" s="7">
        <v>1</v>
      </c>
      <c r="E94" s="7"/>
      <c r="F94" s="7"/>
      <c r="G94" s="7"/>
      <c r="H94" s="7">
        <v>1</v>
      </c>
      <c r="I94" s="7">
        <f>D94+E94+F94+G94+H94</f>
        <v>2</v>
      </c>
    </row>
    <row r="95" spans="2:9" ht="15.5" x14ac:dyDescent="0.35">
      <c r="B95" s="6" t="s">
        <v>11</v>
      </c>
      <c r="C95" s="6" t="s">
        <v>83</v>
      </c>
      <c r="D95" s="7"/>
      <c r="E95" s="7"/>
      <c r="F95" s="7"/>
      <c r="G95" s="7"/>
      <c r="H95" s="7"/>
      <c r="I95" s="7">
        <f>D95+E95+F95+G95+H95</f>
        <v>0</v>
      </c>
    </row>
    <row r="96" spans="2:9" ht="15.5" x14ac:dyDescent="0.35">
      <c r="B96" s="6" t="s">
        <v>37</v>
      </c>
      <c r="C96" s="6" t="s">
        <v>83</v>
      </c>
      <c r="D96" s="7">
        <v>2</v>
      </c>
      <c r="E96" s="7"/>
      <c r="F96" s="7"/>
      <c r="G96" s="7"/>
      <c r="H96" s="7"/>
      <c r="I96" s="7">
        <f>D96+E96+F96+G96+H96</f>
        <v>2</v>
      </c>
    </row>
    <row r="97" spans="2:9" ht="15.5" x14ac:dyDescent="0.35">
      <c r="B97" s="6" t="s">
        <v>42</v>
      </c>
      <c r="C97" s="6" t="s">
        <v>83</v>
      </c>
      <c r="D97" s="7"/>
      <c r="E97" s="7"/>
      <c r="F97" s="7"/>
      <c r="G97" s="7"/>
      <c r="H97" s="7"/>
      <c r="I97" s="7">
        <f>D97+E97+F97+G97+H97</f>
        <v>0</v>
      </c>
    </row>
    <row r="98" spans="2:9" ht="15.5" x14ac:dyDescent="0.35">
      <c r="B98" s="6" t="s">
        <v>91</v>
      </c>
      <c r="C98" s="6" t="s">
        <v>83</v>
      </c>
      <c r="D98" s="7">
        <v>1</v>
      </c>
      <c r="E98" s="7"/>
      <c r="F98" s="7"/>
      <c r="G98" s="7"/>
      <c r="H98" s="7"/>
      <c r="I98" s="7">
        <f>D98+E98+F98+G98+H98</f>
        <v>1</v>
      </c>
    </row>
    <row r="99" spans="2:9" ht="15.5" x14ac:dyDescent="0.35">
      <c r="B99" s="6" t="s">
        <v>38</v>
      </c>
      <c r="C99" s="6" t="s">
        <v>83</v>
      </c>
      <c r="D99" s="7"/>
      <c r="E99" s="7"/>
      <c r="F99" s="7"/>
      <c r="G99" s="7"/>
      <c r="H99" s="7"/>
      <c r="I99" s="7">
        <f>D99+E99+F99+G99+H99</f>
        <v>0</v>
      </c>
    </row>
    <row r="100" spans="2:9" x14ac:dyDescent="0.35">
      <c r="B100" s="4" t="s">
        <v>5</v>
      </c>
      <c r="C100" s="4"/>
      <c r="D100" s="5">
        <f>SUM(D5:D99)</f>
        <v>81</v>
      </c>
      <c r="E100" s="5">
        <f>SUM(E5:E99)</f>
        <v>7</v>
      </c>
      <c r="F100" s="5">
        <f>SUM(F5:F99)</f>
        <v>1</v>
      </c>
      <c r="G100" s="5">
        <f>SUM(G5:G99)</f>
        <v>2</v>
      </c>
      <c r="H100" s="5">
        <f>SUM(H5:H99)</f>
        <v>8</v>
      </c>
      <c r="I100" s="15">
        <f>D100+E100+F100+G100+H100</f>
        <v>99</v>
      </c>
    </row>
  </sheetData>
  <sortState xmlns:xlrd2="http://schemas.microsoft.com/office/spreadsheetml/2017/richdata2" ref="B5:I99">
    <sortCondition ref="B5:B99"/>
  </sortState>
  <mergeCells count="3">
    <mergeCell ref="B2:I2"/>
    <mergeCell ref="B3:B4"/>
    <mergeCell ref="D3:I3"/>
  </mergeCells>
  <conditionalFormatting sqref="C5">
    <cfRule type="containsText" dxfId="9" priority="10" operator="containsText" text="Persona Jurídica">
      <formula>NOT(ISERROR(SEARCH("Persona Jurídica",C5)))</formula>
    </cfRule>
  </conditionalFormatting>
  <conditionalFormatting sqref="C6">
    <cfRule type="containsText" dxfId="8" priority="9" operator="containsText" text="Poder Ejecutivo">
      <formula>NOT(ISERROR(SEARCH("Poder Ejecutivo",C6)))</formula>
    </cfRule>
  </conditionalFormatting>
  <conditionalFormatting sqref="C9">
    <cfRule type="containsText" dxfId="7" priority="8" operator="containsText" text="Órgano Autónomo ">
      <formula>NOT(ISERROR(SEARCH("Órgano Autónomo ",C9)))</formula>
    </cfRule>
  </conditionalFormatting>
  <conditionalFormatting sqref="C5:C100">
    <cfRule type="containsText" dxfId="6" priority="2" operator="containsText" text="Municipio">
      <formula>NOT(ISERROR(SEARCH("Municipio",C5)))</formula>
    </cfRule>
    <cfRule type="containsText" dxfId="5" priority="6" operator="containsText" text="Órgano Autónomo">
      <formula>NOT(ISERROR(SEARCH("Órgano Autónomo",C5)))</formula>
    </cfRule>
    <cfRule type="containsText" dxfId="4" priority="7" operator="containsText" text="Poder Judicial">
      <formula>NOT(ISERROR(SEARCH("Poder Judicial",C5)))</formula>
    </cfRule>
  </conditionalFormatting>
  <conditionalFormatting sqref="C5:C101">
    <cfRule type="containsText" dxfId="3" priority="3" operator="containsText" text="Municipios">
      <formula>NOT(ISERROR(SEARCH("Municipios",C5)))</formula>
    </cfRule>
    <cfRule type="containsText" dxfId="2" priority="4" operator="containsText" text="Fideicomisos y Fondos">
      <formula>NOT(ISERROR(SEARCH("Fideicomisos y Fondos",C5)))</formula>
    </cfRule>
    <cfRule type="containsText" dxfId="1" priority="5" operator="containsText" text="Poder Ejecutivo">
      <formula>NOT(ISERROR(SEARCH("Poder Ejecutivo",C5)))</formula>
    </cfRule>
  </conditionalFormatting>
  <conditionalFormatting sqref="C58">
    <cfRule type="containsText" dxfId="0" priority="1" operator="containsText" text="Partido Político">
      <formula>NOT(ISERROR(SEARCH("Partido Político",C58)))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8A994B-38EB-455B-8996-96E1AEBF67C3}">
  <dimension ref="A1:G10"/>
  <sheetViews>
    <sheetView tabSelected="1" workbookViewId="0">
      <selection activeCell="E17" sqref="E17"/>
    </sheetView>
  </sheetViews>
  <sheetFormatPr baseColWidth="10" defaultRowHeight="14.5" x14ac:dyDescent="0.35"/>
  <cols>
    <col min="1" max="1" width="18" customWidth="1"/>
    <col min="2" max="2" width="16.7265625" customWidth="1"/>
    <col min="3" max="3" width="14.1796875" customWidth="1"/>
    <col min="4" max="4" width="14.90625" customWidth="1"/>
    <col min="5" max="5" width="16.6328125" customWidth="1"/>
    <col min="6" max="6" width="15.54296875" customWidth="1"/>
    <col min="7" max="7" width="18.54296875" customWidth="1"/>
    <col min="8" max="8" width="13.90625" customWidth="1"/>
  </cols>
  <sheetData>
    <row r="1" spans="1:7" x14ac:dyDescent="0.35">
      <c r="A1" s="17" t="s">
        <v>116</v>
      </c>
      <c r="B1" s="17" t="s">
        <v>117</v>
      </c>
      <c r="C1" s="17" t="s">
        <v>118</v>
      </c>
      <c r="D1" s="17" t="s">
        <v>119</v>
      </c>
      <c r="E1" s="17" t="s">
        <v>120</v>
      </c>
      <c r="F1" s="17" t="s">
        <v>121</v>
      </c>
      <c r="G1" s="17" t="s">
        <v>123</v>
      </c>
    </row>
    <row r="2" spans="1:7" x14ac:dyDescent="0.35">
      <c r="A2" t="s">
        <v>83</v>
      </c>
      <c r="B2">
        <v>45</v>
      </c>
      <c r="C2">
        <v>5</v>
      </c>
      <c r="D2">
        <v>0</v>
      </c>
      <c r="E2">
        <v>0</v>
      </c>
      <c r="F2">
        <v>4</v>
      </c>
      <c r="G2">
        <f>B2+C2+D2+E2+F2</f>
        <v>54</v>
      </c>
    </row>
    <row r="3" spans="1:7" x14ac:dyDescent="0.35">
      <c r="A3" t="s">
        <v>112</v>
      </c>
      <c r="B3">
        <v>1</v>
      </c>
      <c r="C3">
        <v>0</v>
      </c>
      <c r="D3">
        <v>0</v>
      </c>
      <c r="E3">
        <v>0</v>
      </c>
      <c r="F3">
        <v>0</v>
      </c>
      <c r="G3">
        <f t="shared" ref="G3:G9" si="0">B3+C3+D3+E3+F3</f>
        <v>1</v>
      </c>
    </row>
    <row r="4" spans="1:7" x14ac:dyDescent="0.35">
      <c r="A4" t="s">
        <v>113</v>
      </c>
      <c r="B4">
        <v>0</v>
      </c>
      <c r="C4">
        <v>0</v>
      </c>
      <c r="D4">
        <v>0</v>
      </c>
      <c r="E4">
        <v>0</v>
      </c>
      <c r="F4">
        <v>0</v>
      </c>
      <c r="G4">
        <f t="shared" si="0"/>
        <v>0</v>
      </c>
    </row>
    <row r="5" spans="1:7" x14ac:dyDescent="0.35">
      <c r="A5" t="s">
        <v>114</v>
      </c>
      <c r="B5">
        <v>7</v>
      </c>
      <c r="C5">
        <v>0</v>
      </c>
      <c r="D5">
        <v>1</v>
      </c>
      <c r="E5">
        <v>1</v>
      </c>
      <c r="F5">
        <v>2</v>
      </c>
      <c r="G5">
        <f t="shared" si="0"/>
        <v>11</v>
      </c>
    </row>
    <row r="6" spans="1:7" x14ac:dyDescent="0.35">
      <c r="A6" t="s">
        <v>93</v>
      </c>
      <c r="B6">
        <v>0</v>
      </c>
      <c r="C6">
        <v>0</v>
      </c>
      <c r="D6">
        <v>0</v>
      </c>
      <c r="E6">
        <v>0</v>
      </c>
      <c r="F6">
        <v>1</v>
      </c>
      <c r="G6">
        <f t="shared" si="0"/>
        <v>1</v>
      </c>
    </row>
    <row r="7" spans="1:7" x14ac:dyDescent="0.35">
      <c r="A7" t="s">
        <v>115</v>
      </c>
      <c r="B7">
        <v>1</v>
      </c>
      <c r="C7">
        <v>0</v>
      </c>
      <c r="D7">
        <v>0</v>
      </c>
      <c r="E7">
        <v>0</v>
      </c>
      <c r="F7">
        <v>0</v>
      </c>
      <c r="G7">
        <f t="shared" si="0"/>
        <v>1</v>
      </c>
    </row>
    <row r="8" spans="1:7" x14ac:dyDescent="0.35">
      <c r="A8" t="s">
        <v>85</v>
      </c>
      <c r="B8">
        <v>1</v>
      </c>
      <c r="C8">
        <v>0</v>
      </c>
      <c r="D8">
        <v>0</v>
      </c>
      <c r="E8">
        <v>0</v>
      </c>
      <c r="F8">
        <v>0</v>
      </c>
      <c r="G8">
        <f t="shared" si="0"/>
        <v>1</v>
      </c>
    </row>
    <row r="9" spans="1:7" x14ac:dyDescent="0.35">
      <c r="A9" t="s">
        <v>84</v>
      </c>
      <c r="B9">
        <v>26</v>
      </c>
      <c r="C9">
        <v>1</v>
      </c>
      <c r="D9">
        <v>0</v>
      </c>
      <c r="E9">
        <v>1</v>
      </c>
      <c r="F9">
        <v>1</v>
      </c>
      <c r="G9">
        <f t="shared" si="0"/>
        <v>29</v>
      </c>
    </row>
    <row r="10" spans="1:7" x14ac:dyDescent="0.35">
      <c r="A10" s="18" t="s">
        <v>122</v>
      </c>
      <c r="B10" s="18">
        <f>B2+B3+B4+B5+B6+B7+B8+B9</f>
        <v>81</v>
      </c>
      <c r="C10" s="18">
        <f>C2+C3+C4+C5+C6+C7+C8+C9</f>
        <v>6</v>
      </c>
      <c r="D10" s="18">
        <f t="shared" ref="D10:F10" si="1">D2+D3+D4+D5+D6+D7+D8+D9</f>
        <v>1</v>
      </c>
      <c r="E10" s="18">
        <f t="shared" si="1"/>
        <v>2</v>
      </c>
      <c r="F10" s="18">
        <f t="shared" si="1"/>
        <v>8</v>
      </c>
      <c r="G10" s="18">
        <f>B10+C10+D10+E10+F10</f>
        <v>98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Y D A A B Q S w M E F A A C A A g A E m C 9 U O d x b y e m A A A A + A A A A B I A H A B D b 2 5 m a W c v U G F j a 2 F n Z S 5 4 b W w g o h g A K K A U A A A A A A A A A A A A A A A A A A A A A A A A A A A A h Y + x D o I w F E V / h X S n r 0 B M k D z K 4 C q J i Y l h b U r F R i i G F s u / O f h J / o I k i r o 5 3 p M z n P u 4 3 b G Y u j a 4 q s H q 3 u Q k o o w E y s i + 1 q b J y e i O Y U o K j j s h z 6 J R w S w b m 0 2 2 z s n J u U s G 4 L 2 n P q H 9 0 E D M W A R V u d 3 L k + o E + c j 6 v x x q Y 5 0 w U h G O h 1 c M j 2 n K 6 C p l C V 2 z C G H B W G r z V e K 5 m D K E H 4 i b s X X j o L i y Y V k h L B P h / Y I / A V B L A w Q U A A I A C A A S Y L 1 Q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E m C 9 U C i K R 7 g O A A A A E Q A A A B M A H A B G b 3 J t d W x h c y 9 T Z W N 0 a W 9 u M S 5 t I K I Y A C i g F A A A A A A A A A A A A A A A A A A A A A A A A A A A A C t O T S 7 J z M 9 T C I b Q h t Y A U E s B A i 0 A F A A C A A g A E m C 9 U O d x b y e m A A A A + A A A A B I A A A A A A A A A A A A A A A A A A A A A A E N v b m Z p Z y 9 Q Y W N r Y W d l L n h t b F B L A Q I t A B Q A A g A I A B J g v V A P y u m r p A A A A O k A A A A T A A A A A A A A A A A A A A A A A P I A A A B b Q 2 9 u d G V u d F 9 U e X B l c 1 0 u e G 1 s U E s B A i 0 A F A A C A A g A E m C 9 U C i K R 7 g O A A A A E Q A A A B M A A A A A A A A A A A A A A A A A 4 w E A A E Z v c m 1 1 b G F z L 1 N l Y 3 R p b 2 4 x L m 1 Q S w U G A A A A A A M A A w D C A A A A P g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J g E A A A E A A A D Q j J 3 f A R X R E Y x 6 A M B P w p f r A Q A A A C G x A f b Q u R Z E n C B c H Q K B B 5 o A A A A A A g A A A A A A E G Y A A A A B A A A g A A A A h t b l Y E 1 4 a 6 6 P i D 7 t z k X d g q B h W 0 P S p 2 C Z v J a 4 K b M m g R U A A A A A D o A A A A A C A A A g A A A A d a / o o D 4 y o p Q E R 8 O 2 k S e W k n P 2 + k q y Y t w v W a v C t Q F G 0 I t Q A A A A U d V L m R 2 m X r y y R t I f 4 O Z q J k h J / n I C k q L e X z E 1 7 8 7 k Q 9 3 h b T e g / a K N L 7 d t 4 D j d t n 9 p 6 Z 4 q x Z p c 8 C 4 4 + M N j P M 5 C 4 Y 6 o I t t S K l M 9 V k Z N b c X E B e V A A A A A z w k 7 3 C b s G P r k s W l G U R c V 3 h I C w 9 X 7 J K f g T 2 m n t w i m i B v g 9 p x P Z l O y v Y E f C X e 6 Y e q w n G H y Q K + k + y T 6 I S d 7 s L g B s w = = < / D a t a M a s h u p > 
</file>

<file path=customXml/itemProps1.xml><?xml version="1.0" encoding="utf-8"?>
<ds:datastoreItem xmlns:ds="http://schemas.openxmlformats.org/officeDocument/2006/customXml" ds:itemID="{69929948-C5B5-4ED3-A899-2C44C15A0675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PRIMER TRIMESTRE 2020</vt:lpstr>
      <vt:lpstr>POR SUJETO OBLIGADO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IAIP-DP</dc:creator>
  <cp:lastModifiedBy>Eugenio Chávez Bedolla</cp:lastModifiedBy>
  <dcterms:created xsi:type="dcterms:W3CDTF">2018-11-14T18:22:12Z</dcterms:created>
  <dcterms:modified xsi:type="dcterms:W3CDTF">2020-05-29T18:14:48Z</dcterms:modified>
</cp:coreProperties>
</file>