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externalLinks/externalLink113.xml" ContentType="application/vnd.openxmlformats-officedocument.spreadsheetml.externalLink+xml"/>
  <Override PartName="/xl/externalLinks/externalLink114.xml" ContentType="application/vnd.openxmlformats-officedocument.spreadsheetml.externalLink+xml"/>
  <Override PartName="/xl/externalLinks/externalLink115.xml" ContentType="application/vnd.openxmlformats-officedocument.spreadsheetml.externalLink+xml"/>
  <Override PartName="/xl/externalLinks/externalLink116.xml" ContentType="application/vnd.openxmlformats-officedocument.spreadsheetml.externalLink+xml"/>
  <Override PartName="/xl/externalLinks/externalLink117.xml" ContentType="application/vnd.openxmlformats-officedocument.spreadsheetml.externalLink+xml"/>
  <Override PartName="/xl/externalLinks/externalLink118.xml" ContentType="application/vnd.openxmlformats-officedocument.spreadsheetml.externalLink+xml"/>
  <Override PartName="/xl/externalLinks/externalLink119.xml" ContentType="application/vnd.openxmlformats-officedocument.spreadsheetml.externalLink+xml"/>
  <Override PartName="/xl/externalLinks/externalLink120.xml" ContentType="application/vnd.openxmlformats-officedocument.spreadsheetml.externalLink+xml"/>
  <Override PartName="/xl/externalLinks/externalLink121.xml" ContentType="application/vnd.openxmlformats-officedocument.spreadsheetml.externalLink+xml"/>
  <Override PartName="/xl/externalLinks/externalLink122.xml" ContentType="application/vnd.openxmlformats-officedocument.spreadsheetml.externalLink+xml"/>
  <Override PartName="/xl/externalLinks/externalLink123.xml" ContentType="application/vnd.openxmlformats-officedocument.spreadsheetml.externalLink+xml"/>
  <Override PartName="/xl/externalLinks/externalLink124.xml" ContentType="application/vnd.openxmlformats-officedocument.spreadsheetml.externalLink+xml"/>
  <Override PartName="/xl/externalLinks/externalLink125.xml" ContentType="application/vnd.openxmlformats-officedocument.spreadsheetml.externalLink+xml"/>
  <Override PartName="/xl/externalLinks/externalLink126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72" windowWidth="16608" windowHeight="9432" tabRatio="988" firstSheet="2" activeTab="2"/>
  </bookViews>
  <sheets>
    <sheet name="Hoja4" sheetId="10" state="hidden" r:id="rId1"/>
    <sheet name="Hoja2" sheetId="8" state="hidden" r:id="rId2"/>
    <sheet name="6.1.1 PORTALES ELECTRONICO" sheetId="12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  <externalReference r:id="rId115"/>
    <externalReference r:id="rId116"/>
    <externalReference r:id="rId117"/>
    <externalReference r:id="rId118"/>
    <externalReference r:id="rId119"/>
    <externalReference r:id="rId120"/>
    <externalReference r:id="rId121"/>
    <externalReference r:id="rId122"/>
    <externalReference r:id="rId123"/>
    <externalReference r:id="rId124"/>
    <externalReference r:id="rId125"/>
    <externalReference r:id="rId126"/>
    <externalReference r:id="rId127"/>
    <externalReference r:id="rId128"/>
    <externalReference r:id="rId129"/>
  </externalReferences>
  <definedNames>
    <definedName name="_xlnm._FilterDatabase" localSheetId="2" hidden="1">'6.1.1 PORTALES ELECTRONICO'!$A$3:$F$131</definedName>
  </definedNames>
  <calcPr calcId="144525"/>
  <pivotCaches>
    <pivotCache cacheId="0" r:id="rId130"/>
  </pivotCaches>
</workbook>
</file>

<file path=xl/calcChain.xml><?xml version="1.0" encoding="utf-8"?>
<calcChain xmlns="http://schemas.openxmlformats.org/spreadsheetml/2006/main">
  <c r="E130" i="12" l="1"/>
  <c r="F130" i="12" s="1"/>
  <c r="E129" i="12"/>
  <c r="F129" i="12" s="1"/>
  <c r="E128" i="12"/>
  <c r="F128" i="12" s="1"/>
  <c r="E127" i="12"/>
  <c r="F127" i="12" s="1"/>
  <c r="E126" i="12"/>
  <c r="F126" i="12" s="1"/>
  <c r="E125" i="12"/>
  <c r="F125" i="12" s="1"/>
  <c r="E124" i="12"/>
  <c r="F124" i="12" s="1"/>
  <c r="E123" i="12"/>
  <c r="F123" i="12" s="1"/>
  <c r="E122" i="12"/>
  <c r="E121" i="12"/>
  <c r="F121" i="12" s="1"/>
  <c r="E120" i="12"/>
  <c r="F120" i="12" s="1"/>
  <c r="E119" i="12"/>
  <c r="E118" i="12"/>
  <c r="E117" i="12"/>
  <c r="E116" i="12"/>
  <c r="E115" i="12"/>
  <c r="E114" i="12"/>
  <c r="F114" i="12" s="1"/>
  <c r="E113" i="12"/>
  <c r="F113" i="12" s="1"/>
  <c r="E112" i="12"/>
  <c r="F112" i="12" s="1"/>
  <c r="E111" i="12"/>
  <c r="E110" i="12"/>
  <c r="F110" i="12" s="1"/>
  <c r="E109" i="12"/>
  <c r="E108" i="12"/>
  <c r="F108" i="12" s="1"/>
  <c r="E107" i="12"/>
  <c r="F107" i="12" s="1"/>
  <c r="E106" i="12"/>
  <c r="E105" i="12"/>
  <c r="E104" i="12"/>
  <c r="E103" i="12"/>
  <c r="F103" i="12" s="1"/>
  <c r="E102" i="12"/>
  <c r="F102" i="12" s="1"/>
  <c r="E101" i="12"/>
  <c r="F101" i="12" s="1"/>
  <c r="E100" i="12"/>
  <c r="E99" i="12"/>
  <c r="F99" i="12" s="1"/>
  <c r="E98" i="12"/>
  <c r="F98" i="12" s="1"/>
  <c r="E97" i="12"/>
  <c r="E96" i="12"/>
  <c r="F96" i="12" s="1"/>
  <c r="E95" i="12"/>
  <c r="E94" i="12"/>
  <c r="E93" i="12"/>
  <c r="E92" i="12"/>
  <c r="F92" i="12" s="1"/>
  <c r="E91" i="12"/>
  <c r="E90" i="12"/>
  <c r="E89" i="12"/>
  <c r="E88" i="12"/>
  <c r="E87" i="12"/>
  <c r="F87" i="12" s="1"/>
  <c r="E86" i="12"/>
  <c r="F86" i="12" s="1"/>
  <c r="E85" i="12"/>
  <c r="F85" i="12" s="1"/>
  <c r="E84" i="12"/>
  <c r="E83" i="12"/>
  <c r="E82" i="12"/>
  <c r="E81" i="12"/>
  <c r="F81" i="12" s="1"/>
  <c r="E80" i="12"/>
  <c r="F80" i="12" s="1"/>
  <c r="E79" i="12"/>
  <c r="D79" i="12"/>
  <c r="E78" i="12"/>
  <c r="F78" i="12" s="1"/>
  <c r="E77" i="12"/>
  <c r="D77" i="12"/>
  <c r="E76" i="12"/>
  <c r="F76" i="12" s="1"/>
  <c r="E75" i="12"/>
  <c r="F75" i="12" s="1"/>
  <c r="E74" i="12"/>
  <c r="F74" i="12" s="1"/>
  <c r="E73" i="12"/>
  <c r="F73" i="12" s="1"/>
  <c r="E72" i="12"/>
  <c r="F72" i="12" s="1"/>
  <c r="E71" i="12"/>
  <c r="E70" i="12"/>
  <c r="F70" i="12" s="1"/>
  <c r="E69" i="12"/>
  <c r="F69" i="12" s="1"/>
  <c r="E68" i="12"/>
  <c r="D68" i="12"/>
  <c r="E67" i="12"/>
  <c r="F67" i="12" s="1"/>
  <c r="E66" i="12"/>
  <c r="F66" i="12" s="1"/>
  <c r="E65" i="12"/>
  <c r="F65" i="12" s="1"/>
  <c r="E64" i="12"/>
  <c r="F64" i="12" s="1"/>
  <c r="E63" i="12"/>
  <c r="F63" i="12" s="1"/>
  <c r="E62" i="12"/>
  <c r="F62" i="12" s="1"/>
  <c r="E61" i="12"/>
  <c r="F61" i="12" s="1"/>
  <c r="E60" i="12"/>
  <c r="F60" i="12" s="1"/>
  <c r="E59" i="12"/>
  <c r="F59" i="12" s="1"/>
  <c r="E58" i="12"/>
  <c r="F58" i="12" s="1"/>
  <c r="E57" i="12"/>
  <c r="F57" i="12" s="1"/>
  <c r="E56" i="12"/>
  <c r="F56" i="12" s="1"/>
  <c r="E55" i="12"/>
  <c r="F55" i="12" s="1"/>
  <c r="E54" i="12"/>
  <c r="F54" i="12" s="1"/>
  <c r="E53" i="12"/>
  <c r="F53" i="12" s="1"/>
  <c r="E52" i="12"/>
  <c r="E51" i="12"/>
  <c r="F51" i="12" s="1"/>
  <c r="E50" i="12"/>
  <c r="F50" i="12" s="1"/>
  <c r="E49" i="12"/>
  <c r="F49" i="12" s="1"/>
  <c r="E48" i="12"/>
  <c r="F48" i="12" s="1"/>
  <c r="E47" i="12"/>
  <c r="F47" i="12" s="1"/>
  <c r="E46" i="12"/>
  <c r="F46" i="12" s="1"/>
  <c r="E45" i="12"/>
  <c r="F45" i="12" s="1"/>
  <c r="E44" i="12"/>
  <c r="F44" i="12" s="1"/>
  <c r="E43" i="12"/>
  <c r="F43" i="12" s="1"/>
  <c r="E42" i="12"/>
  <c r="F42" i="12" s="1"/>
  <c r="E41" i="12"/>
  <c r="F41" i="12" s="1"/>
  <c r="E40" i="12"/>
  <c r="F40" i="12" s="1"/>
  <c r="E39" i="12"/>
  <c r="F39" i="12" s="1"/>
  <c r="E38" i="12"/>
  <c r="F38" i="12" s="1"/>
  <c r="E37" i="12"/>
  <c r="F37" i="12" s="1"/>
  <c r="E36" i="12"/>
  <c r="F36" i="12" s="1"/>
  <c r="E35" i="12"/>
  <c r="F35" i="12" s="1"/>
  <c r="E34" i="12"/>
  <c r="F34" i="12" s="1"/>
  <c r="E33" i="12"/>
  <c r="F33" i="12" s="1"/>
  <c r="E32" i="12"/>
  <c r="F32" i="12" s="1"/>
  <c r="E31" i="12"/>
  <c r="F31" i="12" s="1"/>
  <c r="E30" i="12"/>
  <c r="F30" i="12" s="1"/>
  <c r="E29" i="12"/>
  <c r="F29" i="12" s="1"/>
  <c r="E28" i="12"/>
  <c r="F28" i="12" s="1"/>
  <c r="E27" i="12"/>
  <c r="F27" i="12" s="1"/>
  <c r="E26" i="12"/>
  <c r="F26" i="12" s="1"/>
  <c r="E25" i="12"/>
  <c r="F25" i="12" s="1"/>
  <c r="E24" i="12"/>
  <c r="F24" i="12" s="1"/>
  <c r="E23" i="12"/>
  <c r="F23" i="12" s="1"/>
  <c r="E22" i="12"/>
  <c r="F22" i="12" s="1"/>
  <c r="E21" i="12"/>
  <c r="F21" i="12" s="1"/>
  <c r="E20" i="12"/>
  <c r="F20" i="12" s="1"/>
  <c r="E19" i="12"/>
  <c r="F19" i="12" s="1"/>
  <c r="E18" i="12"/>
  <c r="F18" i="12" s="1"/>
  <c r="E17" i="12"/>
  <c r="F17" i="12" s="1"/>
  <c r="E16" i="12"/>
  <c r="F16" i="12" s="1"/>
  <c r="E15" i="12"/>
  <c r="F15" i="12" s="1"/>
  <c r="E14" i="12"/>
  <c r="F14" i="12" s="1"/>
  <c r="E13" i="12"/>
  <c r="F13" i="12" s="1"/>
  <c r="E12" i="12"/>
  <c r="F12" i="12" s="1"/>
  <c r="E11" i="12"/>
  <c r="F11" i="12" s="1"/>
  <c r="E10" i="12"/>
  <c r="F10" i="12" s="1"/>
  <c r="E9" i="12"/>
  <c r="F9" i="12" s="1"/>
  <c r="E8" i="12"/>
  <c r="F8" i="12" s="1"/>
  <c r="E7" i="12"/>
  <c r="F7" i="12" s="1"/>
  <c r="E6" i="12"/>
  <c r="F6" i="12" s="1"/>
  <c r="E5" i="12"/>
  <c r="F5" i="12" s="1"/>
  <c r="E4" i="12"/>
  <c r="F4" i="12" s="1"/>
  <c r="F68" i="12" l="1"/>
  <c r="F79" i="12"/>
  <c r="F52" i="12"/>
  <c r="F71" i="12"/>
  <c r="C131" i="12" l="1"/>
  <c r="E9" i="8" l="1"/>
  <c r="D9" i="8"/>
</calcChain>
</file>

<file path=xl/comments1.xml><?xml version="1.0" encoding="utf-8"?>
<comments xmlns="http://schemas.openxmlformats.org/spreadsheetml/2006/main">
  <authors>
    <author>COTAIPO</author>
  </authors>
  <commentList>
    <comment ref="E35" authorId="0">
      <text>
        <r>
          <rPr>
            <b/>
            <sz val="9"/>
            <color indexed="81"/>
            <rFont val="Tahoma"/>
            <family val="2"/>
          </rPr>
          <t>COTAIPO:</t>
        </r>
        <r>
          <rPr>
            <sz val="9"/>
            <color indexed="81"/>
            <rFont val="Tahoma"/>
            <family val="2"/>
          </rPr>
          <t xml:space="preserve">
error en sumatoria</t>
        </r>
      </text>
    </comment>
  </commentList>
</comments>
</file>

<file path=xl/sharedStrings.xml><?xml version="1.0" encoding="utf-8"?>
<sst xmlns="http://schemas.openxmlformats.org/spreadsheetml/2006/main" count="161" uniqueCount="149">
  <si>
    <t>PROMEDIO GENERAL</t>
  </si>
  <si>
    <t>Universidad De La Sierra Juárez</t>
  </si>
  <si>
    <t>Universidad Del Istmo</t>
  </si>
  <si>
    <t>Universidad De La Cañada</t>
  </si>
  <si>
    <t>Instituto Oaxaqueño De Atención Al Migrante</t>
  </si>
  <si>
    <t>Consejo De La Judicatura</t>
  </si>
  <si>
    <t>Secretaría De Finanzas</t>
  </si>
  <si>
    <t>Sistema Para El Desarrollo Integral De La Familia Del Estado De Oaxaca</t>
  </si>
  <si>
    <t>Jefatura De La Gubernatura</t>
  </si>
  <si>
    <t>Instituto Estatal De Ecología Y Desarrollo Sustentable</t>
  </si>
  <si>
    <t>Dirección General De Población De Oaxaca</t>
  </si>
  <si>
    <t>Instituto Oaxaqueño De Las Artesanías</t>
  </si>
  <si>
    <t>Oaxaca De Juarez</t>
  </si>
  <si>
    <t>Colegio De Bachilleres Del Estado De Oaxaca</t>
  </si>
  <si>
    <t>Consejo Estatal De Prevención Y Control Del Sida</t>
  </si>
  <si>
    <t>Comisión Estatal De Vivienda</t>
  </si>
  <si>
    <t>Secretaría De La Contraloría Y Transparencia Gubernamental</t>
  </si>
  <si>
    <t>Secretaría General De Gobierno</t>
  </si>
  <si>
    <t>Secretaría De Desarrollo Agropecuario, Forestal, Pesca Y Acuacultura</t>
  </si>
  <si>
    <t>Universidad Del Papaloapan</t>
  </si>
  <si>
    <t>Coordinación Para La Atención De Los Derechos Humanos</t>
  </si>
  <si>
    <t>Instituto Estatal De Educación Para Adultos</t>
  </si>
  <si>
    <t>Universidad Autónoma "Benito Juárez" De Oaxaca</t>
  </si>
  <si>
    <t>Colegio De Estudios Científicos Y Tecnológicos Del Estado De Oaxaca</t>
  </si>
  <si>
    <t>Tribunal Superior De Justicia</t>
  </si>
  <si>
    <t>Consejo Oaxaqueño De Ciencia Y Tecnología</t>
  </si>
  <si>
    <t>Casa De La Cultura Oaxaqueña</t>
  </si>
  <si>
    <t xml:space="preserve">Instituto Oaxaqueño Constructor De Infraestructura Física Educativa </t>
  </si>
  <si>
    <t>Instituto Del Patrimonio Cultural Del Estado De Oaxaca</t>
  </si>
  <si>
    <t>Congreso Del Estado</t>
  </si>
  <si>
    <t>Universidad Tecnológica De Los Valles Centrales.</t>
  </si>
  <si>
    <t>Secretaría De Administración</t>
  </si>
  <si>
    <t>Secretaría De Las Infraestructuras Y El Ordenamiento Territorial Sustentable</t>
  </si>
  <si>
    <t>Consejería Jurídica Del Gobierno Del Estado</t>
  </si>
  <si>
    <t>Universidad De La Sierra Sur</t>
  </si>
  <si>
    <t>Secretaría De Seguridad Publica</t>
  </si>
  <si>
    <t>Salina Cruz</t>
  </si>
  <si>
    <t>Secretaría De Las Culturas Y Artes De Oaxaca</t>
  </si>
  <si>
    <t xml:space="preserve">Instituto De Estudios De Bachillerato Del Estado De Oaxaca </t>
  </si>
  <si>
    <t>Comisión Para La Regularización De La Tenencia De La Tierra Urbana Del Estado De Oaxaca</t>
  </si>
  <si>
    <t>Auditoría Superior Del Estado De Oaxaca</t>
  </si>
  <si>
    <t>Instituto De Capacitación Y Productividad Para El Trabajo Del Estado De Oaxaca</t>
  </si>
  <si>
    <t>Ciudad De Huajuapam De León</t>
  </si>
  <si>
    <t>San Juan Bautista Tuxtepec</t>
  </si>
  <si>
    <t>Coordinación General De Educación Media Superior Y Superior, Ciencia Y Tecnología</t>
  </si>
  <si>
    <t>Secretaría Del Trabajo</t>
  </si>
  <si>
    <t>Coordinación General Del Comité Estatal De Planeación Para El Desarrollo De Oaxaca</t>
  </si>
  <si>
    <t>Gubernatura</t>
  </si>
  <si>
    <t>Instituto De La Mujer Oaxaqueña</t>
  </si>
  <si>
    <t>Centro De Las Artes De San Agustín</t>
  </si>
  <si>
    <t>Caminos Y Aeropistas De Oaxaca</t>
  </si>
  <si>
    <t>Instituto Estatal Electoral Y De Participación Ciudadana</t>
  </si>
  <si>
    <t>Corporación Oaxaqueña De Radio Y Televisión</t>
  </si>
  <si>
    <t>Novauniversitas-Ocotlán</t>
  </si>
  <si>
    <t>Secretaría De Desarrollo Social Y Humano</t>
  </si>
  <si>
    <t>Representación Del Gobierno Del Estado De Oaxaca En El Distrito Federal</t>
  </si>
  <si>
    <t>Oficina De Convenciones Y Visitantes De Oaxaca</t>
  </si>
  <si>
    <t>Universidad Tecnológica De La Mixteca</t>
  </si>
  <si>
    <t>Secretaría De Asuntos Indígenas</t>
  </si>
  <si>
    <t>Coordinación General De Comunicación Social</t>
  </si>
  <si>
    <t>Comisión Estatal De Arbitraje Médico De Oaxaca</t>
  </si>
  <si>
    <t>Tribunal Estatal Electoral</t>
  </si>
  <si>
    <t>Universidad De Chalcatongo</t>
  </si>
  <si>
    <t>Hospital De La Niñez Oaxaqueña</t>
  </si>
  <si>
    <t>Comisión Estatal De Cultura Física Y Deporte</t>
  </si>
  <si>
    <t>Instituto Tecnológico Superior De Teposcolula</t>
  </si>
  <si>
    <t>Comisión Estatal Forestal</t>
  </si>
  <si>
    <t>Instituto Tecnológico Superior De San Miguel El Grande</t>
  </si>
  <si>
    <t>Comisión Estatal Del Agua</t>
  </si>
  <si>
    <t>Santa Maria Huatulco</t>
  </si>
  <si>
    <t>Servicios De Agua Potable Y Alcantarillado De Oaxaca</t>
  </si>
  <si>
    <t>Comisión Estatal Para La Planeación Y La Programación De La Educación Media Superior</t>
  </si>
  <si>
    <t>Secretaría De Turismo Y Desarrollo Económico</t>
  </si>
  <si>
    <t>San Juan Guichicovi</t>
  </si>
  <si>
    <t>Tribunal De Los Contencioso Administrativo</t>
  </si>
  <si>
    <t>Secretaría De Vialidad Y Transporte</t>
  </si>
  <si>
    <t>Defensoría De Los Derechos Humanos Del Pueblo De Oaxaca</t>
  </si>
  <si>
    <t>Fondo Para El Fomento Estatal De Las Actividades Productivas De Oaxaca</t>
  </si>
  <si>
    <t>Fideicomiso Para El Desarrollo Logístico Del Estado De Oaxaca</t>
  </si>
  <si>
    <t>Universidad De La Costa</t>
  </si>
  <si>
    <t>Instituto Estatal De Educación Pública De Oaxaca</t>
  </si>
  <si>
    <t>Secretaría De Salud</t>
  </si>
  <si>
    <t>San Sebastian Tutla</t>
  </si>
  <si>
    <t>Instituto De La Juventud Del Estado De Oaxaca</t>
  </si>
  <si>
    <t>Colegio Superior Para La Educación Integral Intercultural De Oaxaca</t>
  </si>
  <si>
    <t>Universidad Del Mar</t>
  </si>
  <si>
    <t>Comisión Estatal Para La Planeación De La Educación Superior</t>
  </si>
  <si>
    <t>Matias Romero</t>
  </si>
  <si>
    <t>Heroica Ciudad De Tlaxiaco</t>
  </si>
  <si>
    <t>Tlacolula De Matamoros</t>
  </si>
  <si>
    <t>Oficina De Pensiones Del Estado De Oaxaca</t>
  </si>
  <si>
    <t>Huautla De Jimenez</t>
  </si>
  <si>
    <t>Tribunal De Fiscalización</t>
  </si>
  <si>
    <t>Loma Bonita</t>
  </si>
  <si>
    <t>Santa Cruz Xoxocotlan</t>
  </si>
  <si>
    <t>Villa De Zaachila</t>
  </si>
  <si>
    <t>Centro De Diseño De Oaxaca</t>
  </si>
  <si>
    <t>Miahuatlan De Porfirio Diaz</t>
  </si>
  <si>
    <t>San Pedro Tapanatepec</t>
  </si>
  <si>
    <t>Coordinación De Espacios Culturales Del Estado De Oaxaca</t>
  </si>
  <si>
    <t>Santa Lucia Del Camino</t>
  </si>
  <si>
    <t>Acatlan De Perez Figueroa</t>
  </si>
  <si>
    <t>Consejo Estatal Del Café De Oaxaca</t>
  </si>
  <si>
    <t>Santo Domingo Tehuantepec</t>
  </si>
  <si>
    <t>Zimatlan De Alvarez</t>
  </si>
  <si>
    <t>San Pedro Pochutla</t>
  </si>
  <si>
    <t>Villa De Tututepec De Melchor Ocampo</t>
  </si>
  <si>
    <t>Santa Maria Colotepec</t>
  </si>
  <si>
    <t>Juchitan De Zaragoza</t>
  </si>
  <si>
    <t>El Espinal</t>
  </si>
  <si>
    <t>Universidad Tecnológica De La Sierra Sur De Oaxaca</t>
  </si>
  <si>
    <t>Santiago Juxtlahuaca</t>
  </si>
  <si>
    <t>Putla Villa De Guerrero</t>
  </si>
  <si>
    <t>Asunción Nochixtlan</t>
  </si>
  <si>
    <t>San Miguel Soyaltepec</t>
  </si>
  <si>
    <t>San Lucas Ojitlan</t>
  </si>
  <si>
    <t>San Felipe Jalapa De Diaz</t>
  </si>
  <si>
    <t>Santiago Pinotepa Nacional</t>
  </si>
  <si>
    <t>San Pedro Mixtepec (Juquila)</t>
  </si>
  <si>
    <t>Santa Maria Tonameca</t>
  </si>
  <si>
    <t>Santiago Jamiltepec</t>
  </si>
  <si>
    <t>Ciudad Ixtepec</t>
  </si>
  <si>
    <t>Asuncion Ixtaltepec</t>
  </si>
  <si>
    <t>Ocotlan De Morelos</t>
  </si>
  <si>
    <t>Santa Maria Atzompa</t>
  </si>
  <si>
    <t>Santa Cruz Zenzontepec</t>
  </si>
  <si>
    <t>Procuraduría General De Justicia Del Estado</t>
  </si>
  <si>
    <t>Instituto Estatal De Protección Civil</t>
  </si>
  <si>
    <t>SUJETO OBLIGADO</t>
  </si>
  <si>
    <t>EJECUTIVO</t>
  </si>
  <si>
    <t>MUNICIPIOS</t>
  </si>
  <si>
    <t>PODER JUDICIAL</t>
  </si>
  <si>
    <t>AUTONOMOS</t>
  </si>
  <si>
    <t>JUDICIAL</t>
  </si>
  <si>
    <t>LEGISLATIVO</t>
  </si>
  <si>
    <t>CONSEJO DE LA JUDICATURA</t>
  </si>
  <si>
    <t>TRIBUNAL SUPERIOR DE JUSTICIA</t>
  </si>
  <si>
    <t>TRIBUNAL DE LO CONTENCIOSO ADMINSITRATIVO DE OAXACA</t>
  </si>
  <si>
    <t>TRIBUNAL ESTATAL ELECTORAL DEL ESTADO DE OAXACA</t>
  </si>
  <si>
    <t>MUNICIPIOS 1</t>
  </si>
  <si>
    <t>Total general</t>
  </si>
  <si>
    <t>Etiquetas de fila</t>
  </si>
  <si>
    <t>Promedio de PROMEDIO GENERAL</t>
  </si>
  <si>
    <t>IRSA</t>
  </si>
  <si>
    <t>1o MONITOREO</t>
  </si>
  <si>
    <t>2o MONITOREO</t>
  </si>
  <si>
    <t>3o MONITOREO</t>
  </si>
  <si>
    <t>Total</t>
  </si>
  <si>
    <t>PERIODO: 2015                                                                                                                                                                                                                                   TEMA: PORTALES ELECTRONICOS DE LOS SUJETOS OBLIGADOS EVALUADOS EN LA MÉTRICA.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</si>
</sst>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i/>
      <sz val="10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2" fillId="0" borderId="1" xfId="0" applyNumberFormat="1" applyFont="1" applyBorder="1"/>
    <xf numFmtId="2" fontId="0" fillId="0" borderId="0" xfId="0" applyNumberFormat="1"/>
    <xf numFmtId="0" fontId="0" fillId="0" borderId="0" xfId="0" applyAlignment="1">
      <alignment horizontal="center"/>
    </xf>
    <xf numFmtId="2" fontId="4" fillId="4" borderId="1" xfId="0" applyNumberFormat="1" applyFont="1" applyFill="1" applyBorder="1"/>
    <xf numFmtId="0" fontId="3" fillId="0" borderId="0" xfId="0" applyFont="1"/>
    <xf numFmtId="0" fontId="0" fillId="0" borderId="0" xfId="0" pivotButton="1"/>
    <xf numFmtId="43" fontId="0" fillId="0" borderId="0" xfId="0" applyNumberFormat="1"/>
    <xf numFmtId="0" fontId="0" fillId="0" borderId="0" xfId="0" applyAlignment="1">
      <alignment horizontal="left"/>
    </xf>
    <xf numFmtId="0" fontId="1" fillId="3" borderId="2" xfId="0" applyFont="1" applyFill="1" applyBorder="1"/>
    <xf numFmtId="2" fontId="1" fillId="3" borderId="2" xfId="0" applyNumberFormat="1" applyFont="1" applyFill="1" applyBorder="1"/>
    <xf numFmtId="0" fontId="6" fillId="3" borderId="2" xfId="0" applyFont="1" applyFill="1" applyBorder="1"/>
    <xf numFmtId="0" fontId="1" fillId="3" borderId="5" xfId="0" applyFont="1" applyFill="1" applyBorder="1"/>
    <xf numFmtId="0" fontId="1" fillId="3" borderId="4" xfId="0" applyFont="1" applyFill="1" applyBorder="1"/>
    <xf numFmtId="0" fontId="6" fillId="3" borderId="4" xfId="0" applyFont="1" applyFill="1" applyBorder="1"/>
    <xf numFmtId="0" fontId="1" fillId="3" borderId="8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vertical="center" wrapText="1"/>
    </xf>
    <xf numFmtId="2" fontId="6" fillId="3" borderId="1" xfId="0" applyNumberFormat="1" applyFont="1" applyFill="1" applyBorder="1"/>
    <xf numFmtId="0" fontId="1" fillId="3" borderId="1" xfId="0" applyFont="1" applyFill="1" applyBorder="1"/>
    <xf numFmtId="0" fontId="1" fillId="2" borderId="1" xfId="0" applyFont="1" applyFill="1" applyBorder="1" applyAlignment="1">
      <alignment vertical="center" wrapText="1"/>
    </xf>
    <xf numFmtId="2" fontId="1" fillId="3" borderId="1" xfId="0" applyNumberFormat="1" applyFont="1" applyFill="1" applyBorder="1"/>
    <xf numFmtId="0" fontId="1" fillId="2" borderId="1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2" fontId="6" fillId="3" borderId="1" xfId="0" applyNumberFormat="1" applyFont="1" applyFill="1" applyBorder="1" applyAlignment="1">
      <alignment horizontal="right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numFmt numFmtId="35" formatCode="_-* #,##0.00_-;\-* #,##0.0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3.xml"/><Relationship Id="rId117" Type="http://schemas.openxmlformats.org/officeDocument/2006/relationships/externalLink" Target="externalLinks/externalLink114.xml"/><Relationship Id="rId21" Type="http://schemas.openxmlformats.org/officeDocument/2006/relationships/externalLink" Target="externalLinks/externalLink18.xml"/><Relationship Id="rId42" Type="http://schemas.openxmlformats.org/officeDocument/2006/relationships/externalLink" Target="externalLinks/externalLink39.xml"/><Relationship Id="rId47" Type="http://schemas.openxmlformats.org/officeDocument/2006/relationships/externalLink" Target="externalLinks/externalLink44.xml"/><Relationship Id="rId63" Type="http://schemas.openxmlformats.org/officeDocument/2006/relationships/externalLink" Target="externalLinks/externalLink60.xml"/><Relationship Id="rId68" Type="http://schemas.openxmlformats.org/officeDocument/2006/relationships/externalLink" Target="externalLinks/externalLink65.xml"/><Relationship Id="rId84" Type="http://schemas.openxmlformats.org/officeDocument/2006/relationships/externalLink" Target="externalLinks/externalLink81.xml"/><Relationship Id="rId89" Type="http://schemas.openxmlformats.org/officeDocument/2006/relationships/externalLink" Target="externalLinks/externalLink86.xml"/><Relationship Id="rId112" Type="http://schemas.openxmlformats.org/officeDocument/2006/relationships/externalLink" Target="externalLinks/externalLink109.xml"/><Relationship Id="rId133" Type="http://schemas.openxmlformats.org/officeDocument/2006/relationships/sharedStrings" Target="sharedStrings.xml"/><Relationship Id="rId16" Type="http://schemas.openxmlformats.org/officeDocument/2006/relationships/externalLink" Target="externalLinks/externalLink13.xml"/><Relationship Id="rId107" Type="http://schemas.openxmlformats.org/officeDocument/2006/relationships/externalLink" Target="externalLinks/externalLink104.xml"/><Relationship Id="rId11" Type="http://schemas.openxmlformats.org/officeDocument/2006/relationships/externalLink" Target="externalLinks/externalLink8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53" Type="http://schemas.openxmlformats.org/officeDocument/2006/relationships/externalLink" Target="externalLinks/externalLink50.xml"/><Relationship Id="rId58" Type="http://schemas.openxmlformats.org/officeDocument/2006/relationships/externalLink" Target="externalLinks/externalLink55.xml"/><Relationship Id="rId74" Type="http://schemas.openxmlformats.org/officeDocument/2006/relationships/externalLink" Target="externalLinks/externalLink71.xml"/><Relationship Id="rId79" Type="http://schemas.openxmlformats.org/officeDocument/2006/relationships/externalLink" Target="externalLinks/externalLink76.xml"/><Relationship Id="rId102" Type="http://schemas.openxmlformats.org/officeDocument/2006/relationships/externalLink" Target="externalLinks/externalLink99.xml"/><Relationship Id="rId123" Type="http://schemas.openxmlformats.org/officeDocument/2006/relationships/externalLink" Target="externalLinks/externalLink120.xml"/><Relationship Id="rId128" Type="http://schemas.openxmlformats.org/officeDocument/2006/relationships/externalLink" Target="externalLinks/externalLink125.xml"/><Relationship Id="rId5" Type="http://schemas.openxmlformats.org/officeDocument/2006/relationships/externalLink" Target="externalLinks/externalLink2.xml"/><Relationship Id="rId90" Type="http://schemas.openxmlformats.org/officeDocument/2006/relationships/externalLink" Target="externalLinks/externalLink87.xml"/><Relationship Id="rId95" Type="http://schemas.openxmlformats.org/officeDocument/2006/relationships/externalLink" Target="externalLinks/externalLink92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externalLink" Target="externalLinks/externalLink40.xml"/><Relationship Id="rId48" Type="http://schemas.openxmlformats.org/officeDocument/2006/relationships/externalLink" Target="externalLinks/externalLink45.xml"/><Relationship Id="rId56" Type="http://schemas.openxmlformats.org/officeDocument/2006/relationships/externalLink" Target="externalLinks/externalLink53.xml"/><Relationship Id="rId64" Type="http://schemas.openxmlformats.org/officeDocument/2006/relationships/externalLink" Target="externalLinks/externalLink61.xml"/><Relationship Id="rId69" Type="http://schemas.openxmlformats.org/officeDocument/2006/relationships/externalLink" Target="externalLinks/externalLink66.xml"/><Relationship Id="rId77" Type="http://schemas.openxmlformats.org/officeDocument/2006/relationships/externalLink" Target="externalLinks/externalLink74.xml"/><Relationship Id="rId100" Type="http://schemas.openxmlformats.org/officeDocument/2006/relationships/externalLink" Target="externalLinks/externalLink97.xml"/><Relationship Id="rId105" Type="http://schemas.openxmlformats.org/officeDocument/2006/relationships/externalLink" Target="externalLinks/externalLink102.xml"/><Relationship Id="rId113" Type="http://schemas.openxmlformats.org/officeDocument/2006/relationships/externalLink" Target="externalLinks/externalLink110.xml"/><Relationship Id="rId118" Type="http://schemas.openxmlformats.org/officeDocument/2006/relationships/externalLink" Target="externalLinks/externalLink115.xml"/><Relationship Id="rId126" Type="http://schemas.openxmlformats.org/officeDocument/2006/relationships/externalLink" Target="externalLinks/externalLink123.xml"/><Relationship Id="rId134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51" Type="http://schemas.openxmlformats.org/officeDocument/2006/relationships/externalLink" Target="externalLinks/externalLink48.xml"/><Relationship Id="rId72" Type="http://schemas.openxmlformats.org/officeDocument/2006/relationships/externalLink" Target="externalLinks/externalLink69.xml"/><Relationship Id="rId80" Type="http://schemas.openxmlformats.org/officeDocument/2006/relationships/externalLink" Target="externalLinks/externalLink77.xml"/><Relationship Id="rId85" Type="http://schemas.openxmlformats.org/officeDocument/2006/relationships/externalLink" Target="externalLinks/externalLink82.xml"/><Relationship Id="rId93" Type="http://schemas.openxmlformats.org/officeDocument/2006/relationships/externalLink" Target="externalLinks/externalLink90.xml"/><Relationship Id="rId98" Type="http://schemas.openxmlformats.org/officeDocument/2006/relationships/externalLink" Target="externalLinks/externalLink95.xml"/><Relationship Id="rId121" Type="http://schemas.openxmlformats.org/officeDocument/2006/relationships/externalLink" Target="externalLinks/externalLink11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externalLink" Target="externalLinks/externalLink43.xml"/><Relationship Id="rId59" Type="http://schemas.openxmlformats.org/officeDocument/2006/relationships/externalLink" Target="externalLinks/externalLink56.xml"/><Relationship Id="rId67" Type="http://schemas.openxmlformats.org/officeDocument/2006/relationships/externalLink" Target="externalLinks/externalLink64.xml"/><Relationship Id="rId103" Type="http://schemas.openxmlformats.org/officeDocument/2006/relationships/externalLink" Target="externalLinks/externalLink100.xml"/><Relationship Id="rId108" Type="http://schemas.openxmlformats.org/officeDocument/2006/relationships/externalLink" Target="externalLinks/externalLink105.xml"/><Relationship Id="rId116" Type="http://schemas.openxmlformats.org/officeDocument/2006/relationships/externalLink" Target="externalLinks/externalLink113.xml"/><Relationship Id="rId124" Type="http://schemas.openxmlformats.org/officeDocument/2006/relationships/externalLink" Target="externalLinks/externalLink121.xml"/><Relationship Id="rId129" Type="http://schemas.openxmlformats.org/officeDocument/2006/relationships/externalLink" Target="externalLinks/externalLink126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Relationship Id="rId54" Type="http://schemas.openxmlformats.org/officeDocument/2006/relationships/externalLink" Target="externalLinks/externalLink51.xml"/><Relationship Id="rId62" Type="http://schemas.openxmlformats.org/officeDocument/2006/relationships/externalLink" Target="externalLinks/externalLink59.xml"/><Relationship Id="rId70" Type="http://schemas.openxmlformats.org/officeDocument/2006/relationships/externalLink" Target="externalLinks/externalLink67.xml"/><Relationship Id="rId75" Type="http://schemas.openxmlformats.org/officeDocument/2006/relationships/externalLink" Target="externalLinks/externalLink72.xml"/><Relationship Id="rId83" Type="http://schemas.openxmlformats.org/officeDocument/2006/relationships/externalLink" Target="externalLinks/externalLink80.xml"/><Relationship Id="rId88" Type="http://schemas.openxmlformats.org/officeDocument/2006/relationships/externalLink" Target="externalLinks/externalLink85.xml"/><Relationship Id="rId91" Type="http://schemas.openxmlformats.org/officeDocument/2006/relationships/externalLink" Target="externalLinks/externalLink88.xml"/><Relationship Id="rId96" Type="http://schemas.openxmlformats.org/officeDocument/2006/relationships/externalLink" Target="externalLinks/externalLink93.xml"/><Relationship Id="rId111" Type="http://schemas.openxmlformats.org/officeDocument/2006/relationships/externalLink" Target="externalLinks/externalLink108.xml"/><Relationship Id="rId13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49" Type="http://schemas.openxmlformats.org/officeDocument/2006/relationships/externalLink" Target="externalLinks/externalLink46.xml"/><Relationship Id="rId57" Type="http://schemas.openxmlformats.org/officeDocument/2006/relationships/externalLink" Target="externalLinks/externalLink54.xml"/><Relationship Id="rId106" Type="http://schemas.openxmlformats.org/officeDocument/2006/relationships/externalLink" Target="externalLinks/externalLink103.xml"/><Relationship Id="rId114" Type="http://schemas.openxmlformats.org/officeDocument/2006/relationships/externalLink" Target="externalLinks/externalLink111.xml"/><Relationship Id="rId119" Type="http://schemas.openxmlformats.org/officeDocument/2006/relationships/externalLink" Target="externalLinks/externalLink116.xml"/><Relationship Id="rId127" Type="http://schemas.openxmlformats.org/officeDocument/2006/relationships/externalLink" Target="externalLinks/externalLink124.xml"/><Relationship Id="rId10" Type="http://schemas.openxmlformats.org/officeDocument/2006/relationships/externalLink" Target="externalLinks/externalLink7.xml"/><Relationship Id="rId31" Type="http://schemas.openxmlformats.org/officeDocument/2006/relationships/externalLink" Target="externalLinks/externalLink28.xml"/><Relationship Id="rId44" Type="http://schemas.openxmlformats.org/officeDocument/2006/relationships/externalLink" Target="externalLinks/externalLink41.xml"/><Relationship Id="rId52" Type="http://schemas.openxmlformats.org/officeDocument/2006/relationships/externalLink" Target="externalLinks/externalLink49.xml"/><Relationship Id="rId60" Type="http://schemas.openxmlformats.org/officeDocument/2006/relationships/externalLink" Target="externalLinks/externalLink57.xml"/><Relationship Id="rId65" Type="http://schemas.openxmlformats.org/officeDocument/2006/relationships/externalLink" Target="externalLinks/externalLink62.xml"/><Relationship Id="rId73" Type="http://schemas.openxmlformats.org/officeDocument/2006/relationships/externalLink" Target="externalLinks/externalLink70.xml"/><Relationship Id="rId78" Type="http://schemas.openxmlformats.org/officeDocument/2006/relationships/externalLink" Target="externalLinks/externalLink75.xml"/><Relationship Id="rId81" Type="http://schemas.openxmlformats.org/officeDocument/2006/relationships/externalLink" Target="externalLinks/externalLink78.xml"/><Relationship Id="rId86" Type="http://schemas.openxmlformats.org/officeDocument/2006/relationships/externalLink" Target="externalLinks/externalLink83.xml"/><Relationship Id="rId94" Type="http://schemas.openxmlformats.org/officeDocument/2006/relationships/externalLink" Target="externalLinks/externalLink91.xml"/><Relationship Id="rId99" Type="http://schemas.openxmlformats.org/officeDocument/2006/relationships/externalLink" Target="externalLinks/externalLink96.xml"/><Relationship Id="rId101" Type="http://schemas.openxmlformats.org/officeDocument/2006/relationships/externalLink" Target="externalLinks/externalLink98.xml"/><Relationship Id="rId122" Type="http://schemas.openxmlformats.org/officeDocument/2006/relationships/externalLink" Target="externalLinks/externalLink119.xml"/><Relationship Id="rId130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36.xml"/><Relationship Id="rId109" Type="http://schemas.openxmlformats.org/officeDocument/2006/relationships/externalLink" Target="externalLinks/externalLink106.xml"/><Relationship Id="rId34" Type="http://schemas.openxmlformats.org/officeDocument/2006/relationships/externalLink" Target="externalLinks/externalLink31.xml"/><Relationship Id="rId50" Type="http://schemas.openxmlformats.org/officeDocument/2006/relationships/externalLink" Target="externalLinks/externalLink47.xml"/><Relationship Id="rId55" Type="http://schemas.openxmlformats.org/officeDocument/2006/relationships/externalLink" Target="externalLinks/externalLink52.xml"/><Relationship Id="rId76" Type="http://schemas.openxmlformats.org/officeDocument/2006/relationships/externalLink" Target="externalLinks/externalLink73.xml"/><Relationship Id="rId97" Type="http://schemas.openxmlformats.org/officeDocument/2006/relationships/externalLink" Target="externalLinks/externalLink94.xml"/><Relationship Id="rId104" Type="http://schemas.openxmlformats.org/officeDocument/2006/relationships/externalLink" Target="externalLinks/externalLink101.xml"/><Relationship Id="rId120" Type="http://schemas.openxmlformats.org/officeDocument/2006/relationships/externalLink" Target="externalLinks/externalLink117.xml"/><Relationship Id="rId125" Type="http://schemas.openxmlformats.org/officeDocument/2006/relationships/externalLink" Target="externalLinks/externalLink122.xml"/><Relationship Id="rId7" Type="http://schemas.openxmlformats.org/officeDocument/2006/relationships/externalLink" Target="externalLinks/externalLink4.xml"/><Relationship Id="rId71" Type="http://schemas.openxmlformats.org/officeDocument/2006/relationships/externalLink" Target="externalLinks/externalLink68.xml"/><Relationship Id="rId92" Type="http://schemas.openxmlformats.org/officeDocument/2006/relationships/externalLink" Target="externalLinks/externalLink89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6.xml"/><Relationship Id="rId24" Type="http://schemas.openxmlformats.org/officeDocument/2006/relationships/externalLink" Target="externalLinks/externalLink21.xml"/><Relationship Id="rId40" Type="http://schemas.openxmlformats.org/officeDocument/2006/relationships/externalLink" Target="externalLinks/externalLink37.xml"/><Relationship Id="rId45" Type="http://schemas.openxmlformats.org/officeDocument/2006/relationships/externalLink" Target="externalLinks/externalLink42.xml"/><Relationship Id="rId66" Type="http://schemas.openxmlformats.org/officeDocument/2006/relationships/externalLink" Target="externalLinks/externalLink63.xml"/><Relationship Id="rId87" Type="http://schemas.openxmlformats.org/officeDocument/2006/relationships/externalLink" Target="externalLinks/externalLink84.xml"/><Relationship Id="rId110" Type="http://schemas.openxmlformats.org/officeDocument/2006/relationships/externalLink" Target="externalLinks/externalLink107.xml"/><Relationship Id="rId115" Type="http://schemas.openxmlformats.org/officeDocument/2006/relationships/externalLink" Target="externalLinks/externalLink112.xml"/><Relationship Id="rId131" Type="http://schemas.openxmlformats.org/officeDocument/2006/relationships/theme" Target="theme/theme1.xml"/><Relationship Id="rId61" Type="http://schemas.openxmlformats.org/officeDocument/2006/relationships/externalLink" Target="externalLinks/externalLink58.xml"/><Relationship Id="rId82" Type="http://schemas.openxmlformats.org/officeDocument/2006/relationships/externalLink" Target="externalLinks/externalLink79.xml"/><Relationship Id="rId19" Type="http://schemas.openxmlformats.org/officeDocument/2006/relationships/externalLink" Target="externalLinks/externalLink16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1945005</xdr:colOff>
      <xdr:row>0</xdr:row>
      <xdr:rowOff>590096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19325" cy="5900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x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101.xlsx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102.xlsx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103.xlsx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104.xlsx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105.xlsx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106.xlsx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107.xlsx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110.xlsx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109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1.xlsx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111.xlsx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112.xlsx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113.xlsx" TargetMode="External"/></Relationships>
</file>

<file path=xl/externalLinks/_rels/externalLink113.xml.rels><?xml version="1.0" encoding="UTF-8" standalone="yes"?>
<Relationships xmlns="http://schemas.openxmlformats.org/package/2006/relationships"><Relationship Id="rId1" Type="http://schemas.openxmlformats.org/officeDocument/2006/relationships/externalLinkPath" Target="114.xlsx" TargetMode="External"/></Relationships>
</file>

<file path=xl/externalLinks/_rels/externalLink114.xml.rels><?xml version="1.0" encoding="UTF-8" standalone="yes"?>
<Relationships xmlns="http://schemas.openxmlformats.org/package/2006/relationships"><Relationship Id="rId1" Type="http://schemas.openxmlformats.org/officeDocument/2006/relationships/externalLinkPath" Target="115.xlsx" TargetMode="External"/></Relationships>
</file>

<file path=xl/externalLinks/_rels/externalLink115.xml.rels><?xml version="1.0" encoding="UTF-8" standalone="yes"?>
<Relationships xmlns="http://schemas.openxmlformats.org/package/2006/relationships"><Relationship Id="rId1" Type="http://schemas.openxmlformats.org/officeDocument/2006/relationships/externalLinkPath" Target="116.xlsx" TargetMode="External"/></Relationships>
</file>

<file path=xl/externalLinks/_rels/externalLink116.xml.rels><?xml version="1.0" encoding="UTF-8" standalone="yes"?>
<Relationships xmlns="http://schemas.openxmlformats.org/package/2006/relationships"><Relationship Id="rId1" Type="http://schemas.openxmlformats.org/officeDocument/2006/relationships/externalLinkPath" Target="117.xlsx" TargetMode="External"/></Relationships>
</file>

<file path=xl/externalLinks/_rels/externalLink117.xml.rels><?xml version="1.0" encoding="UTF-8" standalone="yes"?>
<Relationships xmlns="http://schemas.openxmlformats.org/package/2006/relationships"><Relationship Id="rId1" Type="http://schemas.openxmlformats.org/officeDocument/2006/relationships/externalLinkPath" Target="118.xlsx" TargetMode="External"/></Relationships>
</file>

<file path=xl/externalLinks/_rels/externalLink118.xml.rels><?xml version="1.0" encoding="UTF-8" standalone="yes"?>
<Relationships xmlns="http://schemas.openxmlformats.org/package/2006/relationships"><Relationship Id="rId1" Type="http://schemas.openxmlformats.org/officeDocument/2006/relationships/externalLinkPath" Target="119.xlsx" TargetMode="External"/></Relationships>
</file>

<file path=xl/externalLinks/_rels/externalLink119.xml.rels><?xml version="1.0" encoding="UTF-8" standalone="yes"?>
<Relationships xmlns="http://schemas.openxmlformats.org/package/2006/relationships"><Relationship Id="rId1" Type="http://schemas.openxmlformats.org/officeDocument/2006/relationships/externalLinkPath" Target="1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2.xlsx" TargetMode="External"/></Relationships>
</file>

<file path=xl/externalLinks/_rels/externalLink120.xml.rels><?xml version="1.0" encoding="UTF-8" standalone="yes"?>
<Relationships xmlns="http://schemas.openxmlformats.org/package/2006/relationships"><Relationship Id="rId1" Type="http://schemas.openxmlformats.org/officeDocument/2006/relationships/externalLinkPath" Target="121.xlsx" TargetMode="External"/></Relationships>
</file>

<file path=xl/externalLinks/_rels/externalLink121.xml.rels><?xml version="1.0" encoding="UTF-8" standalone="yes"?>
<Relationships xmlns="http://schemas.openxmlformats.org/package/2006/relationships"><Relationship Id="rId1" Type="http://schemas.openxmlformats.org/officeDocument/2006/relationships/externalLinkPath" Target="122.xlsx" TargetMode="External"/></Relationships>
</file>

<file path=xl/externalLinks/_rels/externalLink122.xml.rels><?xml version="1.0" encoding="UTF-8" standalone="yes"?>
<Relationships xmlns="http://schemas.openxmlformats.org/package/2006/relationships"><Relationship Id="rId1" Type="http://schemas.openxmlformats.org/officeDocument/2006/relationships/externalLinkPath" Target="123.xlsx" TargetMode="External"/></Relationships>
</file>

<file path=xl/externalLinks/_rels/externalLink123.xml.rels><?xml version="1.0" encoding="UTF-8" standalone="yes"?>
<Relationships xmlns="http://schemas.openxmlformats.org/package/2006/relationships"><Relationship Id="rId1" Type="http://schemas.openxmlformats.org/officeDocument/2006/relationships/externalLinkPath" Target="124.xlsx" TargetMode="External"/></Relationships>
</file>

<file path=xl/externalLinks/_rels/externalLink124.xml.rels><?xml version="1.0" encoding="UTF-8" standalone="yes"?>
<Relationships xmlns="http://schemas.openxmlformats.org/package/2006/relationships"><Relationship Id="rId1" Type="http://schemas.openxmlformats.org/officeDocument/2006/relationships/externalLinkPath" Target="125.xlsx" TargetMode="External"/></Relationships>
</file>

<file path=xl/externalLinks/_rels/externalLink125.xml.rels><?xml version="1.0" encoding="UTF-8" standalone="yes"?>
<Relationships xmlns="http://schemas.openxmlformats.org/package/2006/relationships"><Relationship Id="rId1" Type="http://schemas.openxmlformats.org/officeDocument/2006/relationships/externalLinkPath" Target="126.xlsx" TargetMode="External"/></Relationships>
</file>

<file path=xl/externalLinks/_rels/externalLink126.xml.rels><?xml version="1.0" encoding="UTF-8" standalone="yes"?>
<Relationships xmlns="http://schemas.openxmlformats.org/package/2006/relationships"><Relationship Id="rId1" Type="http://schemas.openxmlformats.org/officeDocument/2006/relationships/externalLinkPath" Target="127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5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16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17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18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20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1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2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2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25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26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27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28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2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30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31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32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33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34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35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36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37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38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3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4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4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41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43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44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45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47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4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51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53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54.xlsx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56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x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58.xlsx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5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x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61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x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63.xlsx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64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65.xlsx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x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67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x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6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70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71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x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73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x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75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76.xlsx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77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7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80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81.xlsx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x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83.xlsx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85.xlsx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86.xlsx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87.xlsx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88.xlsx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89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.xlsx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x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91.xlsx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92.xlsx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93.xlsx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94.xlsx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95.xlsx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96.xlsx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97.xlsx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98.xlsx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9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93.717277486911001</v>
          </cell>
        </row>
      </sheetData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71.465968586387433</v>
          </cell>
        </row>
      </sheetData>
      <sheetData sheetId="5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22.252303002187023</v>
          </cell>
        </row>
      </sheetData>
      <sheetData sheetId="7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0</v>
          </cell>
        </row>
      </sheetData>
      <sheetData sheetId="5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0</v>
          </cell>
        </row>
      </sheetData>
      <sheetData sheetId="5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22.645304526476238</v>
          </cell>
        </row>
      </sheetData>
      <sheetData sheetId="7" refreshError="1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í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2.0422161839750812</v>
          </cell>
        </row>
      </sheetData>
      <sheetData sheetId="7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0</v>
          </cell>
        </row>
      </sheetData>
      <sheetData sheetId="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88.989661342699975</v>
          </cell>
        </row>
      </sheetData>
      <sheetData sheetId="7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2.9451918616210477</v>
          </cell>
        </row>
      </sheetData>
      <sheetData sheetId="7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1.832460732984293</v>
          </cell>
        </row>
      </sheetData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91.623036649214669</v>
          </cell>
        </row>
      </sheetData>
      <sheetData sheetId="5" refreshError="1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2.8795811518324608</v>
          </cell>
        </row>
      </sheetData>
      <sheetData sheetId="5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1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1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1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1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11"/>
      <sheetName val="OBSERVACIONES 11"/>
      <sheetName val="articulo 15"/>
      <sheetName val="OBSERVACIONES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74.673929781336625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11"/>
      <sheetName val="OBSERVACIONES 11"/>
      <sheetName val="articulo 15"/>
      <sheetName val="OBSERVACIONES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81.779719741299672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11"/>
      <sheetName val="OBSERVACIONES 11"/>
      <sheetName val="articulo 15"/>
      <sheetName val="OBSERVACIONES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11"/>
      <sheetName val="OBSERVACIONES 11"/>
      <sheetName val="articulo 15"/>
      <sheetName val="OBSERVACIONES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19.906067138897445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19.3717277486911</v>
          </cell>
        </row>
      </sheetData>
      <sheetData sheetId="5" refreshError="1"/>
    </sheetDataSet>
  </externalBook>
</externalLink>
</file>

<file path=xl/externalLinks/externalLink1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11"/>
      <sheetName val="OBSERVACIONES 11"/>
      <sheetName val="articulo 15"/>
      <sheetName val="OBSERVACIONES 15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14.659685863874344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45.287958115183244</v>
          </cell>
        </row>
      </sheetData>
      <sheetData sheetId="5" refreshError="1"/>
    </sheetDataSet>
  </externalBook>
</externalLink>
</file>

<file path=xl/externalLinks/externalLink1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 12"/>
      <sheetName val="OBSERVACIONES 1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42.696335078534027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73.298429319371721</v>
          </cell>
        </row>
      </sheetData>
      <sheetData sheetId="5" refreshError="1"/>
    </sheetDataSet>
  </externalBook>
</externalLink>
</file>

<file path=xl/externalLinks/externalLink1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73.560209424083766</v>
          </cell>
        </row>
      </sheetData>
      <sheetData sheetId="5" refreshError="1"/>
    </sheetDataSet>
  </externalBook>
</externalLink>
</file>

<file path=xl/externalLinks/externalLink1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87.69633507853402</v>
          </cell>
        </row>
      </sheetData>
      <sheetData sheetId="5" refreshError="1"/>
    </sheetDataSet>
  </externalBook>
</externalLink>
</file>

<file path=xl/externalLinks/externalLink1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 14"/>
      <sheetName val="OBSERVACIONES 14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43.414659685863874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69.3717277486911</v>
          </cell>
        </row>
      </sheetData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78.795811518324612</v>
          </cell>
        </row>
      </sheetData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71.204188481675388</v>
          </cell>
        </row>
      </sheetData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39.528795811518322</v>
          </cell>
        </row>
      </sheetData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74.607329842931932</v>
          </cell>
        </row>
      </sheetData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97.382198952879577</v>
          </cell>
        </row>
      </sheetData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73.560209424083766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42.408376963350783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69.109947643979055</v>
          </cell>
        </row>
      </sheetData>
      <sheetData sheetId="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81.675392670157066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78.795811518324612</v>
          </cell>
        </row>
      </sheetData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60.994764397905755</v>
          </cell>
        </row>
      </sheetData>
      <sheetData sheetId="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99.476439790575924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54.712041884816756</v>
          </cell>
        </row>
      </sheetData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69.895287958115176</v>
          </cell>
        </row>
      </sheetData>
      <sheetData sheetId="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77.486910994764401</v>
          </cell>
        </row>
      </sheetData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78.795811518324612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80.6282722513089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75.916230366492144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74.607329842931932</v>
          </cell>
        </row>
      </sheetData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58.900523560209429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19.3717277486911</v>
          </cell>
        </row>
      </sheetData>
      <sheetData sheetId="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47.90575916230366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33.769633507853399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79.842931937172779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42.146596858638738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43.455497382198956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91.361256544502623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91.099476439790578</v>
          </cell>
        </row>
      </sheetData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63.612565445026178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67.539267015706798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59.424083769633505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73.03664921465969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71.989528795811523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70.680628272251312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73.03664921465969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37.434554973821989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27.486910994764397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90.837696335078533</v>
          </cell>
        </row>
      </sheetData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80.104712041884824</v>
          </cell>
        </row>
      </sheetData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86.387434554973822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92.408376963350776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78.010471204188477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77.486910994764401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46.596858638743456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59.424083769633505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65.706806282722525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20.157068062827225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88.21989528795811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41.623036649214662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45.811518324607334</v>
          </cell>
        </row>
      </sheetData>
      <sheetData sheetId="5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73.298429319371721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9"/>
      <sheetName val="articulo13"/>
      <sheetName val="OBSERVACIONES 13"/>
      <sheetName val="articulo10 "/>
      <sheetName val="OBSERVACIONES 10"/>
      <sheetName val="OBSERVACIONES 09"/>
    </sheetNames>
    <sheetDataSet>
      <sheetData sheetId="0">
        <row r="266">
          <cell r="F266">
            <v>38.219895287958117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53.926701570680621</v>
          </cell>
        </row>
      </sheetData>
      <sheetData sheetId="5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75.392670157068068</v>
          </cell>
        </row>
      </sheetData>
      <sheetData sheetId="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71.727748691099478</v>
          </cell>
        </row>
      </sheetData>
      <sheetData sheetId="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72.513089005235599</v>
          </cell>
        </row>
      </sheetData>
      <sheetData sheetId="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78.534031413612567</v>
          </cell>
        </row>
      </sheetData>
      <sheetData sheetId="5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96.33507853403141</v>
          </cell>
        </row>
      </sheetData>
      <sheetData sheetId="5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66.492146596858632</v>
          </cell>
        </row>
      </sheetData>
      <sheetData sheetId="5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95.026178010471213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65.183246073298434</v>
          </cell>
        </row>
      </sheetData>
      <sheetData sheetId="5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11.780104712041885</v>
          </cell>
        </row>
      </sheetData>
      <sheetData sheetId="5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66.753926701570677</v>
          </cell>
        </row>
      </sheetData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69.3717277486911</v>
          </cell>
        </row>
      </sheetData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85.602094240837701</v>
          </cell>
        </row>
      </sheetData>
      <sheetData sheetId="5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0</v>
          </cell>
        </row>
      </sheetData>
      <sheetData sheetId="5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82.984293193717278</v>
          </cell>
        </row>
      </sheetData>
      <sheetData sheetId="5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65.706806282722525</v>
          </cell>
        </row>
      </sheetData>
      <sheetData sheetId="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46.407979322685399</v>
          </cell>
        </row>
      </sheetData>
      <sheetData sheetId="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.16"/>
      <sheetName val="Hoja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10.078534031413614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80.104712041884824</v>
          </cell>
        </row>
      </sheetData>
      <sheetData sheetId="5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66">
          <cell r="F266">
            <v>0</v>
          </cell>
        </row>
      </sheetData>
      <sheetData sheetId="7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0</v>
          </cell>
        </row>
      </sheetData>
      <sheetData sheetId="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67.942872291072973</v>
          </cell>
        </row>
      </sheetData>
      <sheetData sheetId="7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16.67539267015707</v>
          </cell>
        </row>
      </sheetData>
      <sheetData sheetId="7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  <sheetName val="ARTICULO 16"/>
      <sheetName val="OBSERBACIONES DEL 1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72">
          <cell r="F272">
            <v>35.673669560607067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43.202332825236923</v>
          </cell>
        </row>
      </sheetData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66">
          <cell r="F266">
            <v>62.303664921465973</v>
          </cell>
        </row>
      </sheetData>
      <sheetData sheetId="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11.847040890715091</v>
          </cell>
        </row>
      </sheetData>
      <sheetData sheetId="7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4.4111604480084834</v>
          </cell>
        </row>
      </sheetData>
      <sheetData sheetId="7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0</v>
          </cell>
        </row>
      </sheetData>
      <sheetData sheetId="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3.3647027636026241</v>
          </cell>
        </row>
      </sheetData>
      <sheetData sheetId="7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ticulo 16"/>
      <sheetName val="OBSERVACIONES 16"/>
      <sheetName val="articulo13"/>
      <sheetName val="OBSERVACIONES 13"/>
      <sheetName val="articulo10 "/>
      <sheetName val="OBSERVACIONES 10"/>
      <sheetName val="articulo 9"/>
      <sheetName val="OBSERVACIONES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72">
          <cell r="F272">
            <v>63.268937636688975</v>
          </cell>
        </row>
      </sheetData>
      <sheetData sheetId="7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TAIPO" refreshedDate="42416.715389004632" createdVersion="4" refreshedVersion="4" minRefreshableVersion="3" recordCount="127">
  <cacheSource type="worksheet">
    <worksheetSource ref="A6:E133" sheet="6. PROMEDIO GENERAL "/>
  </cacheSource>
  <cacheFields count="5">
    <cacheField name="NP" numFmtId="0">
      <sharedItems containsSemiMixedTypes="0" containsString="0" containsNumber="1" containsInteger="1" minValue="1" maxValue="127"/>
    </cacheField>
    <cacheField name="PODER" numFmtId="0">
      <sharedItems count="6">
        <s v="EJECUTIVO"/>
        <s v="MUNICIPIOS"/>
        <s v="MUNICIPIOS 1"/>
        <s v="JUDICIAL"/>
        <s v="AUTONOMOS"/>
        <s v="LEGISLATIVO"/>
      </sharedItems>
    </cacheField>
    <cacheField name="SUJETO OBLIGADO " numFmtId="0">
      <sharedItems count="127">
        <s v="Secretaría General De Gobierno"/>
        <s v="Secretaría De Desarrollo Social Y Humano"/>
        <s v="Secretaría De Asuntos Indígenas"/>
        <s v="Secretaría De Administración"/>
        <s v="Secretaría De La Contraloría Y Transparencia Gubernamental"/>
        <s v="Consejería Jurídica Del Gobierno Del Estado"/>
        <s v="Gubernatura"/>
        <s v="Jefatura De La Gubernatura"/>
        <s v="Coordinación General De Comunicación Social"/>
        <s v="Instituto Del Patrimonio Cultural Del Estado De Oaxaca"/>
        <s v="Instituto Oaxaqueño De Atención Al Migrante"/>
        <s v="Secretaría De Las Infraestructuras Y El Ordenamiento Territorial Sustentable"/>
        <s v="Secretaría De Desarrollo Agropecuario, Forestal, Pesca Y Acuacultura"/>
        <s v="Secretaría De Finanzas"/>
        <s v="Fiscalia General De Justicia Del Estado"/>
        <s v="Caminos Y Aeropistas De Oaxaca"/>
        <s v="Comisión Estatal De Cultura Física Y Deporte"/>
        <s v="Comisión Estatal De Vivienda"/>
        <s v="Comisión Estatal Del Agua"/>
        <s v="Comisión Para La Regularización De La Tenencia De La Tierra Urbana Del Estado De Oaxaca"/>
        <s v="Consejo Estatal De Prevención Y Control Del Sida"/>
        <s v="Dirección General De Población De Oaxaca"/>
        <s v="Hospital De La Niñez Oaxaqueña"/>
        <s v="Instituto Estatal De Ecología Y Desarrollo Sustentable"/>
        <s v="Fondo Para El Fomento Estatal De Las Actividades Productivas De Oaxaca"/>
        <s v="Secretaría De Seguridad Publica"/>
        <s v="Coordinación General Del Comité Estatal De Planeación Para El Desarrollo De Oaxaca"/>
        <s v="Comisión Estatal Para La Planeación Y La Programación De La Educación Media Superior"/>
        <s v="Comisión Estatal Para La Planeación De La Educación Superior"/>
        <s v="Instituto De Capacitación Y Productividad Para El Trabajo Del Estado De Oaxaca"/>
        <s v="Colegio De Estudios Científicos Y Tecnológicos Del Estado De Oaxaca"/>
        <s v="Instituto De Estudios De Bachillerato Del Estado De Oaxaca "/>
        <s v="Instituto De La Mujer Oaxaqueña"/>
        <s v="Instituto Estatal De Educación Pública De Oaxaca"/>
        <s v="Instituto Oaxaqueño Constructor De Infraestructura Física Educativa "/>
        <s v="Instituto De La Juventud Del Estado De Oaxaca"/>
        <s v="Fideicomiso Para El Desarrollo Logístico Del Estado De Oaxaca"/>
        <s v="Oficina De Convenciones Y Visitantes De Oaxaca"/>
        <s v="Secretaría De Salud"/>
        <s v="Coordinación Para La Atención De Los Derechos Humanos"/>
        <s v="Casa De La Cultura Oaxaqueña"/>
        <s v="Centro De Diseño De Oaxaca"/>
        <s v="Consejo Oaxaqueño De Ciencia Y Tecnología"/>
        <s v="Corporación Oaxaqueña De Radio Y Televisión"/>
        <s v="Coordinacion Estatal De Protección Civil"/>
        <s v="Instituto Oaxaqueño De Las Artesanías"/>
        <s v="Oficina De Pensiones Del Estado De Oaxaca"/>
        <s v="Coordinación De Espacios Culturales Del Estado De Oaxaca"/>
        <s v="Sistema Para El Desarrollo Integral De La Familia Del Estado De Oaxaca"/>
        <s v="Servicios De Agua Potable Y Alcantarillado De Oaxaca"/>
        <s v="Secretaría De Turismo Y Desarrollo Económico"/>
        <s v="Secretaría Del Trabajo"/>
        <s v="Secretaría De Las Culturas Y Artes De Oaxaca"/>
        <s v="Secretaría De Vialidad Y Transporte"/>
        <s v="Coordinación General De Educación Media Superior Y Superior, Ciencia Y Tecnología"/>
        <s v="Centro De Las Artes De San Agustín"/>
        <s v="Consejo Estatal Del Café De Oaxaca"/>
        <s v="Colegio De Bachilleres Del Estado De Oaxaca"/>
        <s v="Colegio Superior Para La Educación Integral Intercultural De Oaxaca"/>
        <s v="Instituto Estatal De Educación Para Adultos"/>
        <s v="Comisión Estatal Forestal"/>
        <s v="Instituto Tecnológico Superior De Teposcolula"/>
        <s v="Instituto Tecnológico Superior De San Miguel El Grande"/>
        <s v="Universidad De Chalcatongo"/>
        <s v="Universidad Tecnológica De La Mixteca"/>
        <s v="Representación Del Gobierno Del Estado De Oaxaca En El Distrito Federal"/>
        <s v="Universidad De La Sierra Juárez"/>
        <s v="Universidad Tecnológica De Los Valles Centrales."/>
        <s v="Universidad Del Istmo"/>
        <s v="Universidad De La Costa"/>
        <s v="Universidad De La Sierra Sur"/>
        <s v="Universidad Del Mar"/>
        <s v="Novauniversitas-Ocotlán"/>
        <s v="Universidad Tecnológica De La Sierra Sur De Oaxaca"/>
        <s v="Universidad De La Cañada"/>
        <s v="Universidad Del Papaloapan"/>
        <s v="Ciudad De Huajuapam De León"/>
        <s v="Heroica Ciudad De Tlaxiaco"/>
        <s v="Santiago Juxtlahuaca"/>
        <s v="Putla Villa De Guerrero"/>
        <s v="Asunción Nochixtlan"/>
        <s v="San Juan Bautista Tuxtepec"/>
        <s v="Loma Bonita"/>
        <s v="Acatlan De Perez Figueroa"/>
        <s v="Huautla De Jimenez"/>
        <s v="San Miguel Soyaltepec"/>
        <s v="San Lucas Ojitlan"/>
        <s v="San Felipe Jalapa De Diaz"/>
        <s v="Santa Maria Huatulco"/>
        <s v="Santiago Pinotepa Nacional"/>
        <s v="San Pedro Mixtepec (Juquila)"/>
        <s v="Santa Maria Tonameca"/>
        <s v="Miahuatlan De Porfirio Diaz"/>
        <s v="Santiago Jamiltepec"/>
        <s v="San Pedro Pochutla"/>
        <s v="Villa De Tututepec De Melchor Ocampo"/>
        <s v="Santa Maria Colotepec"/>
        <s v="Juchitan De Zaragoza"/>
        <s v="Salina Cruz"/>
        <s v="Santo Domingo Tehuantepec"/>
        <s v="Matias Romero"/>
        <s v="Ciudad Ixtepec"/>
        <s v="San Pedro Tapanatepec"/>
        <s v="San Juan Guichicovi"/>
        <s v="El Espinal"/>
        <s v="Asuncion Ixtaltepec"/>
        <s v="Oaxaca De Juarez"/>
        <s v="Santa Cruz Xoxocotlan"/>
        <s v="Villa De Zaachila"/>
        <s v="Santa Lucia Del Camino"/>
        <s v="Tlacolula De Matamoros"/>
        <s v="Ocotlan De Morelos"/>
        <s v="Santa Maria Atzompa"/>
        <s v="Santa Cruz Zenzontepec"/>
        <s v="San Sebastian Tutla"/>
        <s v="Zimatlan De Alvarez"/>
        <s v="Tribunal Superior De Justicia"/>
        <s v="Consejo De La Judicatura"/>
        <s v="Tribunal De Fiscalización"/>
        <s v="Tribunal De Los Contencioso Administrativo"/>
        <s v="Tribunal Estatal Electoral"/>
        <s v="Defensoría De Los Derechos Humanos Del Pueblo De Oaxaca"/>
        <s v="Instituto Estatal Electoral Y De Participación Ciudadana"/>
        <s v="Universidad Autónoma &quot;Benito Juárez&quot; De Oaxaca"/>
        <s v="Comisión Estatal De Arbitraje Médico De Oaxaca"/>
        <s v="Auditoría Superior Del Estado De Oaxaca"/>
        <s v="Congreso Del Estado"/>
      </sharedItems>
    </cacheField>
    <cacheField name="PROMEDIO GENERAL" numFmtId="43">
      <sharedItems containsSemiMixedTypes="0" containsString="0" containsNumber="1" minValue="0" maxValue="91.128563118091904" count="112">
        <n v="81.008216986620127"/>
        <n v="65.112347294938914"/>
        <n v="64.003417684700395"/>
        <n v="74.583696916812087"/>
        <n v="81.462696335078533"/>
        <n v="72.591259453170451"/>
        <n v="67.144778941244908"/>
        <n v="86.563772542175684"/>
        <n v="63.559845840605"/>
        <n v="74.84365910413031"/>
        <n v="88.845258871436883"/>
        <n v="74.305555555555557"/>
        <n v="80.339223385689351"/>
        <n v="87.72723967422921"/>
        <n v="53.530395578824901"/>
        <n v="66.245515803761876"/>
        <n v="58.885980221058759"/>
        <n v="82.225615668024034"/>
        <n v="55.211969168120994"/>
        <n v="70.464296102385106"/>
        <n v="82.740692262943568"/>
        <n v="84.74040139616055"/>
        <n v="60.134889470622454"/>
        <n v="85.516652123327518"/>
        <n v="44.915285049447355"/>
        <n v="71.669575334496798"/>
        <n v="67.722876672484006"/>
        <n v="49.020142524723688"/>
        <n v="37.532722513089006"/>
        <n v="69.680773705642807"/>
        <n v="78.237710878417687"/>
        <n v="71.05693717277488"/>
        <n v="67.062972658522398"/>
        <n v="43.844531704479351"/>
        <n v="75.876236183827814"/>
        <n v="39.736038394415353"/>
        <n v="44.902559627690522"/>
        <n v="64.554246655032003"/>
        <n v="42.324752763234443"/>
        <n v="80.175610820244316"/>
        <n v="76.836096567771961"/>
        <n v="18.004653868528216"/>
        <n v="78.172265852239676"/>
        <n v="66.123109365910409"/>
        <n v="80.115619546247828"/>
        <n v="84.249563699825487"/>
        <n v="28.823080279232112"/>
        <n v="8.66783013379872"/>
        <n v="87.634525887143695"/>
        <n v="54.430264688772546"/>
        <n v="48.789267015706805"/>
        <n v="67.874975761101425"/>
        <n v="71.206006399069224"/>
        <n v="46.375072716695747"/>
        <n v="68.700916230366488"/>
        <n v="66.766652123327518"/>
        <n v="7.7661431064572417"/>
        <n v="83.480584642233865"/>
        <n v="38.979784758580571"/>
        <n v="79.6229639325189"/>
        <n v="55.406486329261192"/>
        <n v="55.933682373472948"/>
        <n v="55.405880356796587"/>
        <n v="60.972949389179753"/>
        <n v="64.236111111111114"/>
        <n v="64.703315881326361"/>
        <n v="91.128563118091904"/>
        <n v="74.763670738801622"/>
        <n v="90.335951134380466"/>
        <n v="44.631689936009309"/>
        <n v="71.725930773705628"/>
        <n v="38.003563118091918"/>
        <n v="65.326861547411283"/>
        <n v="0"/>
        <n v="89.223385689354288"/>
        <n v="80.213787085514824"/>
        <n v="69.371304335019616"/>
        <n v="35.920229784758583"/>
        <n v="68.883697469090791"/>
        <n v="19.938190808609658"/>
        <n v="7.9274821245793481"/>
        <n v="26.041666666666668"/>
        <n v="54.495023968895659"/>
        <n v="11.038560098968345"/>
        <n v="2.4713321330476212"/>
        <n v="1.2249127399650961"/>
        <n v="1.0416666666666667"/>
        <n v="1.040124888623795"/>
        <n v="71.44548825119108"/>
        <n v="6.480843292759257"/>
        <n v="37.5"/>
        <n v="9.375"/>
        <n v="48.081422142203174"/>
        <n v="0.68073872799169377"/>
        <n v="84.247188901407199"/>
        <n v="18.935864794810055"/>
        <n v="18.319153577661432"/>
        <n v="8.6605768735134507"/>
        <n v="30.52828679464805"/>
        <n v="40.972222222222221"/>
        <n v="3.125"/>
        <n v="78.217963305159188"/>
        <n v="88.679849775861499"/>
        <n v="23.958333333333332"/>
        <n v="47.468475173664579"/>
        <n v="61.684075899120558"/>
        <n v="46.244182664339725"/>
        <n v="66.192190226876093"/>
        <n v="78.559482257126248"/>
        <n v="62.378199534613145"/>
        <n v="70.433391506689929"/>
        <n v="74.7858784176847"/>
      </sharedItems>
    </cacheField>
    <cacheField name="POSICIÓN" numFmtId="0">
      <sharedItems containsSemiMixedTypes="0" containsString="0" containsNumber="1" containsInteger="1" minValue="1" maxValue="12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7">
  <r>
    <n v="1"/>
    <x v="0"/>
    <x v="0"/>
    <x v="0"/>
    <n v="17"/>
  </r>
  <r>
    <n v="2"/>
    <x v="0"/>
    <x v="1"/>
    <x v="1"/>
    <n v="55"/>
  </r>
  <r>
    <n v="3"/>
    <x v="0"/>
    <x v="2"/>
    <x v="2"/>
    <n v="59"/>
  </r>
  <r>
    <n v="4"/>
    <x v="0"/>
    <x v="3"/>
    <x v="3"/>
    <n v="32"/>
  </r>
  <r>
    <n v="5"/>
    <x v="0"/>
    <x v="4"/>
    <x v="4"/>
    <n v="16"/>
  </r>
  <r>
    <n v="6"/>
    <x v="0"/>
    <x v="5"/>
    <x v="5"/>
    <n v="34"/>
  </r>
  <r>
    <n v="7"/>
    <x v="0"/>
    <x v="6"/>
    <x v="6"/>
    <n v="48"/>
  </r>
  <r>
    <n v="8"/>
    <x v="0"/>
    <x v="7"/>
    <x v="7"/>
    <n v="8"/>
  </r>
  <r>
    <n v="9"/>
    <x v="0"/>
    <x v="8"/>
    <x v="8"/>
    <n v="60"/>
  </r>
  <r>
    <n v="10"/>
    <x v="0"/>
    <x v="9"/>
    <x v="9"/>
    <n v="29"/>
  </r>
  <r>
    <n v="11"/>
    <x v="0"/>
    <x v="10"/>
    <x v="10"/>
    <n v="4"/>
  </r>
  <r>
    <n v="12"/>
    <x v="0"/>
    <x v="11"/>
    <x v="11"/>
    <n v="33"/>
  </r>
  <r>
    <n v="13"/>
    <x v="0"/>
    <x v="12"/>
    <x v="12"/>
    <n v="18"/>
  </r>
  <r>
    <n v="14"/>
    <x v="0"/>
    <x v="13"/>
    <x v="13"/>
    <n v="6"/>
  </r>
  <r>
    <n v="15"/>
    <x v="0"/>
    <x v="14"/>
    <x v="14"/>
    <n v="72"/>
  </r>
  <r>
    <n v="16"/>
    <x v="0"/>
    <x v="15"/>
    <x v="15"/>
    <n v="51"/>
  </r>
  <r>
    <n v="17"/>
    <x v="0"/>
    <x v="16"/>
    <x v="16"/>
    <n v="65"/>
  </r>
  <r>
    <n v="18"/>
    <x v="0"/>
    <x v="17"/>
    <x v="17"/>
    <n v="15"/>
  </r>
  <r>
    <n v="19"/>
    <x v="0"/>
    <x v="18"/>
    <x v="18"/>
    <n v="69"/>
  </r>
  <r>
    <n v="20"/>
    <x v="0"/>
    <x v="19"/>
    <x v="19"/>
    <n v="40"/>
  </r>
  <r>
    <n v="21"/>
    <x v="0"/>
    <x v="20"/>
    <x v="20"/>
    <n v="14"/>
  </r>
  <r>
    <n v="22"/>
    <x v="0"/>
    <x v="21"/>
    <x v="21"/>
    <n v="10"/>
  </r>
  <r>
    <n v="23"/>
    <x v="0"/>
    <x v="22"/>
    <x v="22"/>
    <n v="64"/>
  </r>
  <r>
    <n v="24"/>
    <x v="0"/>
    <x v="23"/>
    <x v="23"/>
    <n v="9"/>
  </r>
  <r>
    <n v="25"/>
    <x v="0"/>
    <x v="24"/>
    <x v="24"/>
    <n v="79"/>
  </r>
  <r>
    <n v="26"/>
    <x v="0"/>
    <x v="25"/>
    <x v="25"/>
    <n v="36"/>
  </r>
  <r>
    <n v="27"/>
    <x v="0"/>
    <x v="26"/>
    <x v="26"/>
    <n v="47"/>
  </r>
  <r>
    <n v="28"/>
    <x v="0"/>
    <x v="27"/>
    <x v="27"/>
    <n v="73"/>
  </r>
  <r>
    <n v="29"/>
    <x v="0"/>
    <x v="28"/>
    <x v="28"/>
    <n v="88"/>
  </r>
  <r>
    <n v="30"/>
    <x v="0"/>
    <x v="29"/>
    <x v="29"/>
    <n v="42"/>
  </r>
  <r>
    <n v="31"/>
    <x v="0"/>
    <x v="30"/>
    <x v="30"/>
    <n v="24"/>
  </r>
  <r>
    <n v="32"/>
    <x v="0"/>
    <x v="31"/>
    <x v="31"/>
    <n v="39"/>
  </r>
  <r>
    <n v="33"/>
    <x v="0"/>
    <x v="32"/>
    <x v="32"/>
    <n v="49"/>
  </r>
  <r>
    <n v="34"/>
    <x v="0"/>
    <x v="33"/>
    <x v="33"/>
    <n v="82"/>
  </r>
  <r>
    <n v="35"/>
    <x v="0"/>
    <x v="34"/>
    <x v="34"/>
    <n v="28"/>
  </r>
  <r>
    <n v="36"/>
    <x v="0"/>
    <x v="35"/>
    <x v="35"/>
    <n v="85"/>
  </r>
  <r>
    <n v="37"/>
    <x v="0"/>
    <x v="36"/>
    <x v="36"/>
    <n v="80"/>
  </r>
  <r>
    <n v="38"/>
    <x v="0"/>
    <x v="37"/>
    <x v="37"/>
    <n v="57"/>
  </r>
  <r>
    <n v="39"/>
    <x v="0"/>
    <x v="38"/>
    <x v="38"/>
    <n v="83"/>
  </r>
  <r>
    <n v="40"/>
    <x v="0"/>
    <x v="39"/>
    <x v="39"/>
    <n v="20"/>
  </r>
  <r>
    <n v="41"/>
    <x v="0"/>
    <x v="40"/>
    <x v="40"/>
    <n v="27"/>
  </r>
  <r>
    <n v="42"/>
    <x v="0"/>
    <x v="41"/>
    <x v="41"/>
    <n v="98"/>
  </r>
  <r>
    <n v="43"/>
    <x v="0"/>
    <x v="42"/>
    <x v="42"/>
    <n v="26"/>
  </r>
  <r>
    <n v="44"/>
    <x v="0"/>
    <x v="43"/>
    <x v="43"/>
    <n v="53"/>
  </r>
  <r>
    <n v="45"/>
    <x v="0"/>
    <x v="44"/>
    <x v="44"/>
    <n v="21"/>
  </r>
  <r>
    <n v="46"/>
    <x v="0"/>
    <x v="45"/>
    <x v="45"/>
    <n v="11"/>
  </r>
  <r>
    <n v="47"/>
    <x v="0"/>
    <x v="46"/>
    <x v="46"/>
    <n v="92"/>
  </r>
  <r>
    <n v="48"/>
    <x v="0"/>
    <x v="47"/>
    <x v="47"/>
    <n v="101"/>
  </r>
  <r>
    <n v="49"/>
    <x v="0"/>
    <x v="48"/>
    <x v="48"/>
    <n v="7"/>
  </r>
  <r>
    <n v="50"/>
    <x v="0"/>
    <x v="49"/>
    <x v="49"/>
    <n v="71"/>
  </r>
  <r>
    <n v="51"/>
    <x v="0"/>
    <x v="50"/>
    <x v="50"/>
    <n v="74"/>
  </r>
  <r>
    <n v="52"/>
    <x v="0"/>
    <x v="51"/>
    <x v="51"/>
    <n v="46"/>
  </r>
  <r>
    <n v="53"/>
    <x v="0"/>
    <x v="52"/>
    <x v="52"/>
    <n v="38"/>
  </r>
  <r>
    <n v="54"/>
    <x v="0"/>
    <x v="53"/>
    <x v="53"/>
    <n v="77"/>
  </r>
  <r>
    <n v="55"/>
    <x v="0"/>
    <x v="54"/>
    <x v="54"/>
    <n v="45"/>
  </r>
  <r>
    <n v="56"/>
    <x v="0"/>
    <x v="55"/>
    <x v="55"/>
    <n v="50"/>
  </r>
  <r>
    <n v="57"/>
    <x v="0"/>
    <x v="56"/>
    <x v="56"/>
    <n v="104"/>
  </r>
  <r>
    <n v="58"/>
    <x v="0"/>
    <x v="57"/>
    <x v="57"/>
    <n v="13"/>
  </r>
  <r>
    <n v="59"/>
    <x v="0"/>
    <x v="58"/>
    <x v="58"/>
    <n v="86"/>
  </r>
  <r>
    <n v="60"/>
    <x v="0"/>
    <x v="59"/>
    <x v="59"/>
    <n v="22"/>
  </r>
  <r>
    <n v="61"/>
    <x v="0"/>
    <x v="60"/>
    <x v="60"/>
    <n v="67"/>
  </r>
  <r>
    <n v="62"/>
    <x v="0"/>
    <x v="61"/>
    <x v="61"/>
    <n v="66"/>
  </r>
  <r>
    <n v="63"/>
    <x v="0"/>
    <x v="62"/>
    <x v="62"/>
    <n v="68"/>
  </r>
  <r>
    <n v="64"/>
    <x v="0"/>
    <x v="63"/>
    <x v="63"/>
    <n v="63"/>
  </r>
  <r>
    <n v="65"/>
    <x v="0"/>
    <x v="64"/>
    <x v="64"/>
    <n v="58"/>
  </r>
  <r>
    <n v="66"/>
    <x v="0"/>
    <x v="65"/>
    <x v="65"/>
    <n v="56"/>
  </r>
  <r>
    <n v="67"/>
    <x v="0"/>
    <x v="66"/>
    <x v="66"/>
    <n v="1"/>
  </r>
  <r>
    <n v="68"/>
    <x v="0"/>
    <x v="67"/>
    <x v="67"/>
    <n v="31"/>
  </r>
  <r>
    <n v="69"/>
    <x v="0"/>
    <x v="68"/>
    <x v="68"/>
    <n v="2"/>
  </r>
  <r>
    <n v="70"/>
    <x v="0"/>
    <x v="69"/>
    <x v="69"/>
    <n v="81"/>
  </r>
  <r>
    <n v="71"/>
    <x v="0"/>
    <x v="70"/>
    <x v="70"/>
    <n v="35"/>
  </r>
  <r>
    <n v="72"/>
    <x v="0"/>
    <x v="71"/>
    <x v="71"/>
    <n v="87"/>
  </r>
  <r>
    <n v="73"/>
    <x v="0"/>
    <x v="72"/>
    <x v="72"/>
    <n v="54"/>
  </r>
  <r>
    <n v="74"/>
    <x v="0"/>
    <x v="73"/>
    <x v="73"/>
    <n v="112"/>
  </r>
  <r>
    <n v="75"/>
    <x v="0"/>
    <x v="74"/>
    <x v="74"/>
    <n v="3"/>
  </r>
  <r>
    <n v="76"/>
    <x v="0"/>
    <x v="75"/>
    <x v="75"/>
    <n v="19"/>
  </r>
  <r>
    <n v="77"/>
    <x v="1"/>
    <x v="76"/>
    <x v="76"/>
    <n v="43"/>
  </r>
  <r>
    <n v="78"/>
    <x v="1"/>
    <x v="77"/>
    <x v="77"/>
    <n v="90"/>
  </r>
  <r>
    <n v="79"/>
    <x v="1"/>
    <x v="78"/>
    <x v="73"/>
    <n v="113"/>
  </r>
  <r>
    <n v="80"/>
    <x v="1"/>
    <x v="79"/>
    <x v="73"/>
    <n v="114"/>
  </r>
  <r>
    <n v="81"/>
    <x v="1"/>
    <x v="80"/>
    <x v="73"/>
    <n v="115"/>
  </r>
  <r>
    <n v="82"/>
    <x v="2"/>
    <x v="81"/>
    <x v="78"/>
    <n v="44"/>
  </r>
  <r>
    <n v="83"/>
    <x v="1"/>
    <x v="82"/>
    <x v="79"/>
    <n v="95"/>
  </r>
  <r>
    <n v="84"/>
    <x v="1"/>
    <x v="83"/>
    <x v="80"/>
    <n v="103"/>
  </r>
  <r>
    <n v="85"/>
    <x v="1"/>
    <x v="84"/>
    <x v="81"/>
    <n v="93"/>
  </r>
  <r>
    <n v="86"/>
    <x v="1"/>
    <x v="85"/>
    <x v="73"/>
    <n v="116"/>
  </r>
  <r>
    <n v="87"/>
    <x v="1"/>
    <x v="86"/>
    <x v="73"/>
    <n v="117"/>
  </r>
  <r>
    <n v="88"/>
    <x v="1"/>
    <x v="87"/>
    <x v="73"/>
    <n v="118"/>
  </r>
  <r>
    <n v="89"/>
    <x v="1"/>
    <x v="88"/>
    <x v="82"/>
    <n v="70"/>
  </r>
  <r>
    <n v="90"/>
    <x v="1"/>
    <x v="89"/>
    <x v="73"/>
    <n v="119"/>
  </r>
  <r>
    <n v="91"/>
    <x v="1"/>
    <x v="90"/>
    <x v="73"/>
    <n v="120"/>
  </r>
  <r>
    <n v="92"/>
    <x v="1"/>
    <x v="91"/>
    <x v="73"/>
    <n v="121"/>
  </r>
  <r>
    <n v="93"/>
    <x v="1"/>
    <x v="92"/>
    <x v="83"/>
    <n v="99"/>
  </r>
  <r>
    <n v="94"/>
    <x v="1"/>
    <x v="93"/>
    <x v="73"/>
    <n v="122"/>
  </r>
  <r>
    <n v="95"/>
    <x v="1"/>
    <x v="94"/>
    <x v="84"/>
    <n v="107"/>
  </r>
  <r>
    <n v="96"/>
    <x v="1"/>
    <x v="95"/>
    <x v="85"/>
    <n v="108"/>
  </r>
  <r>
    <n v="97"/>
    <x v="1"/>
    <x v="96"/>
    <x v="86"/>
    <n v="109"/>
  </r>
  <r>
    <n v="98"/>
    <x v="2"/>
    <x v="97"/>
    <x v="87"/>
    <n v="110"/>
  </r>
  <r>
    <n v="99"/>
    <x v="2"/>
    <x v="98"/>
    <x v="88"/>
    <n v="37"/>
  </r>
  <r>
    <n v="100"/>
    <x v="1"/>
    <x v="99"/>
    <x v="89"/>
    <n v="105"/>
  </r>
  <r>
    <n v="101"/>
    <x v="1"/>
    <x v="100"/>
    <x v="90"/>
    <n v="89"/>
  </r>
  <r>
    <n v="102"/>
    <x v="1"/>
    <x v="101"/>
    <x v="73"/>
    <n v="123"/>
  </r>
  <r>
    <n v="103"/>
    <x v="1"/>
    <x v="102"/>
    <x v="91"/>
    <n v="100"/>
  </r>
  <r>
    <n v="104"/>
    <x v="1"/>
    <x v="103"/>
    <x v="92"/>
    <n v="75"/>
  </r>
  <r>
    <n v="105"/>
    <x v="1"/>
    <x v="104"/>
    <x v="93"/>
    <n v="111"/>
  </r>
  <r>
    <n v="106"/>
    <x v="1"/>
    <x v="105"/>
    <x v="73"/>
    <n v="124"/>
  </r>
  <r>
    <n v="107"/>
    <x v="2"/>
    <x v="106"/>
    <x v="94"/>
    <n v="12"/>
  </r>
  <r>
    <n v="108"/>
    <x v="2"/>
    <x v="107"/>
    <x v="95"/>
    <n v="96"/>
  </r>
  <r>
    <n v="109"/>
    <x v="1"/>
    <x v="108"/>
    <x v="96"/>
    <n v="97"/>
  </r>
  <r>
    <n v="110"/>
    <x v="1"/>
    <x v="109"/>
    <x v="97"/>
    <n v="102"/>
  </r>
  <r>
    <n v="111"/>
    <x v="1"/>
    <x v="110"/>
    <x v="98"/>
    <n v="91"/>
  </r>
  <r>
    <n v="112"/>
    <x v="1"/>
    <x v="111"/>
    <x v="73"/>
    <n v="125"/>
  </r>
  <r>
    <n v="113"/>
    <x v="1"/>
    <x v="112"/>
    <x v="73"/>
    <n v="126"/>
  </r>
  <r>
    <n v="114"/>
    <x v="1"/>
    <x v="113"/>
    <x v="73"/>
    <n v="127"/>
  </r>
  <r>
    <n v="115"/>
    <x v="1"/>
    <x v="114"/>
    <x v="99"/>
    <n v="84"/>
  </r>
  <r>
    <n v="116"/>
    <x v="1"/>
    <x v="115"/>
    <x v="100"/>
    <n v="106"/>
  </r>
  <r>
    <n v="117"/>
    <x v="3"/>
    <x v="116"/>
    <x v="101"/>
    <n v="25"/>
  </r>
  <r>
    <n v="118"/>
    <x v="3"/>
    <x v="117"/>
    <x v="102"/>
    <n v="5"/>
  </r>
  <r>
    <n v="119"/>
    <x v="3"/>
    <x v="118"/>
    <x v="103"/>
    <n v="94"/>
  </r>
  <r>
    <n v="120"/>
    <x v="3"/>
    <x v="119"/>
    <x v="104"/>
    <n v="76"/>
  </r>
  <r>
    <n v="121"/>
    <x v="3"/>
    <x v="120"/>
    <x v="105"/>
    <n v="62"/>
  </r>
  <r>
    <n v="122"/>
    <x v="4"/>
    <x v="121"/>
    <x v="106"/>
    <n v="78"/>
  </r>
  <r>
    <n v="123"/>
    <x v="4"/>
    <x v="122"/>
    <x v="107"/>
    <n v="52"/>
  </r>
  <r>
    <n v="124"/>
    <x v="4"/>
    <x v="123"/>
    <x v="108"/>
    <n v="23"/>
  </r>
  <r>
    <n v="125"/>
    <x v="4"/>
    <x v="124"/>
    <x v="109"/>
    <n v="61"/>
  </r>
  <r>
    <n v="126"/>
    <x v="4"/>
    <x v="125"/>
    <x v="110"/>
    <n v="41"/>
  </r>
  <r>
    <n v="127"/>
    <x v="5"/>
    <x v="126"/>
    <x v="111"/>
    <n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useAutoFormatting="1" itemPrintTitles="1" createdVersion="4" indent="0" outline="1" outlineData="1" multipleFieldFilters="0">
  <location ref="A3:B10" firstHeaderRow="1" firstDataRow="1" firstDataCol="1"/>
  <pivotFields count="5">
    <pivotField showAll="0"/>
    <pivotField axis="axisRow" showAll="0">
      <items count="7">
        <item x="4"/>
        <item x="0"/>
        <item x="3"/>
        <item x="5"/>
        <item x="1"/>
        <item x="2"/>
        <item t="default"/>
      </items>
    </pivotField>
    <pivotField showAll="0">
      <items count="128">
        <item x="83"/>
        <item x="105"/>
        <item x="80"/>
        <item x="125"/>
        <item x="15"/>
        <item x="40"/>
        <item x="41"/>
        <item x="55"/>
        <item x="76"/>
        <item x="101"/>
        <item x="57"/>
        <item x="30"/>
        <item x="58"/>
        <item x="124"/>
        <item x="16"/>
        <item x="17"/>
        <item x="18"/>
        <item x="60"/>
        <item x="28"/>
        <item x="27"/>
        <item x="19"/>
        <item x="126"/>
        <item x="5"/>
        <item x="117"/>
        <item x="20"/>
        <item x="56"/>
        <item x="42"/>
        <item x="47"/>
        <item x="44"/>
        <item x="8"/>
        <item x="54"/>
        <item x="26"/>
        <item x="39"/>
        <item x="43"/>
        <item x="121"/>
        <item x="21"/>
        <item x="104"/>
        <item x="36"/>
        <item x="14"/>
        <item x="24"/>
        <item x="6"/>
        <item x="77"/>
        <item x="22"/>
        <item x="84"/>
        <item x="29"/>
        <item x="31"/>
        <item x="35"/>
        <item x="32"/>
        <item x="9"/>
        <item x="23"/>
        <item x="59"/>
        <item x="33"/>
        <item x="122"/>
        <item x="34"/>
        <item x="10"/>
        <item x="45"/>
        <item x="62"/>
        <item x="61"/>
        <item x="7"/>
        <item x="97"/>
        <item x="82"/>
        <item x="100"/>
        <item x="92"/>
        <item x="72"/>
        <item x="106"/>
        <item x="111"/>
        <item x="37"/>
        <item x="46"/>
        <item x="79"/>
        <item x="65"/>
        <item x="98"/>
        <item x="87"/>
        <item x="81"/>
        <item x="103"/>
        <item x="86"/>
        <item x="85"/>
        <item x="90"/>
        <item x="94"/>
        <item x="102"/>
        <item x="114"/>
        <item x="107"/>
        <item x="113"/>
        <item x="109"/>
        <item x="112"/>
        <item x="96"/>
        <item x="88"/>
        <item x="91"/>
        <item x="93"/>
        <item x="78"/>
        <item x="89"/>
        <item x="99"/>
        <item x="3"/>
        <item x="2"/>
        <item x="12"/>
        <item x="1"/>
        <item x="13"/>
        <item x="4"/>
        <item x="52"/>
        <item x="11"/>
        <item x="38"/>
        <item x="25"/>
        <item x="50"/>
        <item x="53"/>
        <item x="51"/>
        <item x="0"/>
        <item x="49"/>
        <item x="48"/>
        <item x="110"/>
        <item x="118"/>
        <item x="119"/>
        <item x="120"/>
        <item x="116"/>
        <item x="123"/>
        <item x="63"/>
        <item x="74"/>
        <item x="69"/>
        <item x="66"/>
        <item x="70"/>
        <item x="68"/>
        <item x="71"/>
        <item x="75"/>
        <item x="64"/>
        <item x="73"/>
        <item x="67"/>
        <item x="95"/>
        <item x="108"/>
        <item x="115"/>
        <item t="default"/>
      </items>
    </pivotField>
    <pivotField dataField="1" numFmtId="43" showAll="0">
      <items count="113">
        <item x="73"/>
        <item x="93"/>
        <item x="87"/>
        <item x="86"/>
        <item x="85"/>
        <item x="84"/>
        <item x="100"/>
        <item x="89"/>
        <item x="56"/>
        <item x="80"/>
        <item x="97"/>
        <item x="47"/>
        <item x="91"/>
        <item x="83"/>
        <item x="41"/>
        <item x="96"/>
        <item x="95"/>
        <item x="79"/>
        <item x="103"/>
        <item x="81"/>
        <item x="46"/>
        <item x="98"/>
        <item x="77"/>
        <item x="90"/>
        <item x="28"/>
        <item x="71"/>
        <item x="58"/>
        <item x="35"/>
        <item x="99"/>
        <item x="38"/>
        <item x="33"/>
        <item x="69"/>
        <item x="36"/>
        <item x="24"/>
        <item x="106"/>
        <item x="53"/>
        <item x="104"/>
        <item x="92"/>
        <item x="50"/>
        <item x="27"/>
        <item x="14"/>
        <item x="49"/>
        <item x="82"/>
        <item x="18"/>
        <item x="62"/>
        <item x="60"/>
        <item x="61"/>
        <item x="16"/>
        <item x="22"/>
        <item x="63"/>
        <item x="105"/>
        <item x="109"/>
        <item x="8"/>
        <item x="2"/>
        <item x="64"/>
        <item x="37"/>
        <item x="65"/>
        <item x="1"/>
        <item x="72"/>
        <item x="43"/>
        <item x="107"/>
        <item x="15"/>
        <item x="55"/>
        <item x="32"/>
        <item x="6"/>
        <item x="26"/>
        <item x="51"/>
        <item x="54"/>
        <item x="78"/>
        <item x="76"/>
        <item x="29"/>
        <item x="110"/>
        <item x="19"/>
        <item x="31"/>
        <item x="52"/>
        <item x="88"/>
        <item x="25"/>
        <item x="70"/>
        <item x="5"/>
        <item x="11"/>
        <item x="3"/>
        <item x="67"/>
        <item x="111"/>
        <item x="9"/>
        <item x="34"/>
        <item x="40"/>
        <item x="42"/>
        <item x="101"/>
        <item x="30"/>
        <item x="108"/>
        <item x="59"/>
        <item x="44"/>
        <item x="39"/>
        <item x="75"/>
        <item x="12"/>
        <item x="0"/>
        <item x="4"/>
        <item x="17"/>
        <item x="20"/>
        <item x="57"/>
        <item x="94"/>
        <item x="45"/>
        <item x="21"/>
        <item x="23"/>
        <item x="7"/>
        <item x="48"/>
        <item x="13"/>
        <item x="102"/>
        <item x="10"/>
        <item x="74"/>
        <item x="68"/>
        <item x="66"/>
        <item t="default"/>
      </items>
    </pivotField>
    <pivotField showAll="0"/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Promedio de PROMEDIO GENERAL" fld="3" subtotal="average" baseField="1" baseItem="0" numFmtId="43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9"/>
  <sheetViews>
    <sheetView workbookViewId="0">
      <selection activeCell="J26" sqref="J26"/>
    </sheetView>
  </sheetViews>
  <sheetFormatPr baseColWidth="10" defaultRowHeight="14.4" x14ac:dyDescent="0.3"/>
  <cols>
    <col min="1" max="1" width="17.5546875" customWidth="1"/>
    <col min="2" max="2" width="31.88671875" customWidth="1"/>
    <col min="3" max="14" width="6" customWidth="1"/>
    <col min="15" max="113" width="7" customWidth="1"/>
    <col min="114" max="114" width="14" bestFit="1" customWidth="1"/>
  </cols>
  <sheetData>
    <row r="3" spans="1:2" x14ac:dyDescent="0.3">
      <c r="A3" s="8" t="s">
        <v>141</v>
      </c>
      <c r="B3" t="s">
        <v>142</v>
      </c>
    </row>
    <row r="4" spans="1:2" x14ac:dyDescent="0.3">
      <c r="A4" s="10" t="s">
        <v>132</v>
      </c>
      <c r="B4" s="9">
        <v>64.761489237929027</v>
      </c>
    </row>
    <row r="5" spans="1:2" x14ac:dyDescent="0.3">
      <c r="A5" s="10" t="s">
        <v>129</v>
      </c>
      <c r="B5" s="9">
        <v>64.141204660502353</v>
      </c>
    </row>
    <row r="6" spans="1:2" x14ac:dyDescent="0.3">
      <c r="A6" s="10" t="s">
        <v>133</v>
      </c>
      <c r="B6" s="9">
        <v>60.001739497427835</v>
      </c>
    </row>
    <row r="7" spans="1:2" x14ac:dyDescent="0.3">
      <c r="A7" s="10" t="s">
        <v>134</v>
      </c>
      <c r="B7" s="9">
        <v>74.7858784176847</v>
      </c>
    </row>
    <row r="8" spans="1:2" x14ac:dyDescent="0.3">
      <c r="A8" s="10" t="s">
        <v>130</v>
      </c>
      <c r="B8" s="9">
        <v>12.376960370233615</v>
      </c>
    </row>
    <row r="9" spans="1:2" x14ac:dyDescent="0.3">
      <c r="A9" s="10" t="s">
        <v>139</v>
      </c>
      <c r="B9" s="9">
        <v>48.91047286102458</v>
      </c>
    </row>
    <row r="10" spans="1:2" x14ac:dyDescent="0.3">
      <c r="A10" s="10" t="s">
        <v>140</v>
      </c>
      <c r="B10" s="9">
        <v>49.221098846897242</v>
      </c>
    </row>
    <row r="17" ht="8.25" customHeight="1" x14ac:dyDescent="0.3"/>
    <row r="18" hidden="1" x14ac:dyDescent="0.3"/>
    <row r="19" hidden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5"/>
  <sheetViews>
    <sheetView workbookViewId="0">
      <selection activeCell="I34" sqref="I34"/>
    </sheetView>
  </sheetViews>
  <sheetFormatPr baseColWidth="10" defaultRowHeight="14.4" x14ac:dyDescent="0.3"/>
  <cols>
    <col min="1" max="1" width="2.6640625" bestFit="1" customWidth="1"/>
    <col min="2" max="2" width="7.5546875" bestFit="1" customWidth="1"/>
    <col min="3" max="3" width="42.44140625" bestFit="1" customWidth="1"/>
    <col min="5" max="5" width="11.88671875" bestFit="1" customWidth="1"/>
  </cols>
  <sheetData>
    <row r="3" spans="1:9" ht="23.4" x14ac:dyDescent="0.45">
      <c r="A3" s="7" t="s">
        <v>131</v>
      </c>
      <c r="D3" s="5">
        <v>2014</v>
      </c>
      <c r="E3" s="5">
        <v>2015</v>
      </c>
    </row>
    <row r="4" spans="1:9" x14ac:dyDescent="0.3">
      <c r="A4" s="1">
        <v>1</v>
      </c>
      <c r="B4" s="1" t="s">
        <v>133</v>
      </c>
      <c r="C4" s="2" t="s">
        <v>135</v>
      </c>
      <c r="D4" s="3">
        <v>83.487222222222229</v>
      </c>
      <c r="E4" s="3">
        <v>88.679849775861499</v>
      </c>
    </row>
    <row r="5" spans="1:9" x14ac:dyDescent="0.3">
      <c r="A5" s="1">
        <v>2</v>
      </c>
      <c r="B5" s="1" t="s">
        <v>133</v>
      </c>
      <c r="C5" s="2" t="s">
        <v>136</v>
      </c>
      <c r="D5" s="3">
        <v>81.123888888888885</v>
      </c>
      <c r="E5" s="3">
        <v>78.217963305159188</v>
      </c>
    </row>
    <row r="6" spans="1:9" ht="28.8" x14ac:dyDescent="0.55000000000000004">
      <c r="A6" s="1">
        <v>29</v>
      </c>
      <c r="B6" s="1" t="s">
        <v>133</v>
      </c>
      <c r="C6" s="2" t="s">
        <v>137</v>
      </c>
      <c r="D6" s="3">
        <v>68.309444444444452</v>
      </c>
      <c r="E6" s="6">
        <v>47.468475173664579</v>
      </c>
    </row>
    <row r="7" spans="1:9" x14ac:dyDescent="0.3">
      <c r="A7" s="1">
        <v>46</v>
      </c>
      <c r="B7" s="1" t="s">
        <v>133</v>
      </c>
      <c r="C7" s="2" t="s">
        <v>138</v>
      </c>
      <c r="D7" s="3">
        <v>61.087222222222216</v>
      </c>
      <c r="E7" s="3">
        <v>61.684075899120558</v>
      </c>
    </row>
    <row r="8" spans="1:9" ht="28.8" x14ac:dyDescent="0.55000000000000004">
      <c r="A8" s="1"/>
      <c r="B8" s="1"/>
      <c r="C8" s="1" t="s">
        <v>92</v>
      </c>
      <c r="D8" s="1"/>
      <c r="E8" s="6">
        <v>23.958333333333332</v>
      </c>
    </row>
    <row r="9" spans="1:9" x14ac:dyDescent="0.3">
      <c r="D9" s="4">
        <f>AVERAGE(D4:D8)</f>
        <v>73.501944444444447</v>
      </c>
      <c r="E9" s="4">
        <f>AVERAGE(E4:E8)</f>
        <v>60.001739497427835</v>
      </c>
    </row>
    <row r="14" spans="1:9" x14ac:dyDescent="0.3">
      <c r="C14" t="s">
        <v>132</v>
      </c>
      <c r="D14" t="s">
        <v>129</v>
      </c>
      <c r="E14" t="s">
        <v>133</v>
      </c>
      <c r="F14" t="s">
        <v>134</v>
      </c>
      <c r="G14" t="s">
        <v>130</v>
      </c>
      <c r="H14" t="s">
        <v>139</v>
      </c>
      <c r="I14" t="s">
        <v>140</v>
      </c>
    </row>
    <row r="15" spans="1:9" x14ac:dyDescent="0.3">
      <c r="C15">
        <v>64.761489237929027</v>
      </c>
      <c r="D15">
        <v>64.141204660502353</v>
      </c>
      <c r="E15">
        <v>60.001739497427835</v>
      </c>
      <c r="F15">
        <v>74.7858784176847</v>
      </c>
      <c r="G15">
        <v>12.376960370233615</v>
      </c>
      <c r="H15">
        <v>48.91047286102458</v>
      </c>
      <c r="I15">
        <v>49.221098846897242</v>
      </c>
    </row>
    <row r="25" spans="4:4" x14ac:dyDescent="0.3">
      <c r="D25" t="s">
        <v>143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G131"/>
  <sheetViews>
    <sheetView tabSelected="1" topLeftCell="A122" zoomScale="90" zoomScaleNormal="90" workbookViewId="0">
      <selection activeCell="G131" sqref="G131"/>
    </sheetView>
  </sheetViews>
  <sheetFormatPr baseColWidth="10" defaultColWidth="11.44140625" defaultRowHeight="13.2" x14ac:dyDescent="0.25"/>
  <cols>
    <col min="1" max="1" width="4" style="14" customWidth="1"/>
    <col min="2" max="2" width="58.44140625" style="11" customWidth="1"/>
    <col min="3" max="3" width="14.77734375" style="12" customWidth="1"/>
    <col min="4" max="4" width="14.44140625" style="11" customWidth="1"/>
    <col min="5" max="5" width="14.6640625" style="11" customWidth="1"/>
    <col min="6" max="16384" width="11.44140625" style="11"/>
  </cols>
  <sheetData>
    <row r="1" spans="1:7" ht="63" customHeight="1" x14ac:dyDescent="0.25">
      <c r="A1" s="28"/>
      <c r="B1" s="28"/>
      <c r="C1" s="28"/>
      <c r="D1" s="28"/>
      <c r="E1" s="28"/>
      <c r="F1" s="29"/>
    </row>
    <row r="2" spans="1:7" s="13" customFormat="1" ht="42" customHeight="1" x14ac:dyDescent="0.25">
      <c r="A2" s="25" t="s">
        <v>148</v>
      </c>
      <c r="B2" s="25"/>
      <c r="C2" s="25"/>
      <c r="D2" s="25"/>
      <c r="E2" s="25"/>
      <c r="F2" s="26"/>
    </row>
    <row r="3" spans="1:7" ht="27" customHeight="1" x14ac:dyDescent="0.25">
      <c r="A3" s="18"/>
      <c r="B3" s="19" t="s">
        <v>128</v>
      </c>
      <c r="C3" s="20" t="s">
        <v>144</v>
      </c>
      <c r="D3" s="20" t="s">
        <v>145</v>
      </c>
      <c r="E3" s="20" t="s">
        <v>146</v>
      </c>
      <c r="F3" s="18" t="s">
        <v>147</v>
      </c>
      <c r="G3" s="15"/>
    </row>
    <row r="4" spans="1:7" s="13" customFormat="1" x14ac:dyDescent="0.25">
      <c r="A4" s="21">
        <v>1</v>
      </c>
      <c r="B4" s="22" t="s">
        <v>17</v>
      </c>
      <c r="C4" s="23">
        <v>60.471204188481678</v>
      </c>
      <c r="D4" s="23">
        <v>78.010471204188477</v>
      </c>
      <c r="E4" s="23">
        <f>'[1]articulo 9'!$F$266</f>
        <v>93.717277486911001</v>
      </c>
      <c r="F4" s="23">
        <f>(C4+D4+E4)/3</f>
        <v>77.399650959860381</v>
      </c>
      <c r="G4" s="16"/>
    </row>
    <row r="5" spans="1:7" ht="27" customHeight="1" x14ac:dyDescent="0.25">
      <c r="A5" s="21">
        <v>2</v>
      </c>
      <c r="B5" s="22" t="s">
        <v>54</v>
      </c>
      <c r="C5" s="23">
        <v>29.319371727748688</v>
      </c>
      <c r="D5" s="23">
        <v>42.408376963350783</v>
      </c>
      <c r="E5" s="23">
        <f>'[2]articulo 9'!$F$266</f>
        <v>42.408376963350783</v>
      </c>
      <c r="F5" s="23">
        <f t="shared" ref="F5:F68" si="0">(C5+D5+E5)/3</f>
        <v>38.045375218150078</v>
      </c>
      <c r="G5" s="15"/>
    </row>
    <row r="6" spans="1:7" ht="27" customHeight="1" x14ac:dyDescent="0.25">
      <c r="A6" s="21">
        <v>3</v>
      </c>
      <c r="B6" s="22" t="s">
        <v>58</v>
      </c>
      <c r="C6" s="23">
        <v>47.120418848167539</v>
      </c>
      <c r="D6" s="23">
        <v>74.869109947643977</v>
      </c>
      <c r="E6" s="23">
        <f>'[3]articulo 9'!$F$266</f>
        <v>75.916230366492144</v>
      </c>
      <c r="F6" s="23">
        <f t="shared" si="0"/>
        <v>65.968586387434542</v>
      </c>
      <c r="G6" s="15"/>
    </row>
    <row r="7" spans="1:7" ht="27" customHeight="1" x14ac:dyDescent="0.25">
      <c r="A7" s="21">
        <v>4</v>
      </c>
      <c r="B7" s="22" t="s">
        <v>31</v>
      </c>
      <c r="C7" s="23">
        <v>60.471204188481678</v>
      </c>
      <c r="D7" s="23">
        <v>79.057591623036643</v>
      </c>
      <c r="E7" s="23">
        <f>'[4]articulo 9'!$F$266</f>
        <v>91.099476439790578</v>
      </c>
      <c r="F7" s="23">
        <f t="shared" si="0"/>
        <v>76.87609075043629</v>
      </c>
      <c r="G7" s="15"/>
    </row>
    <row r="8" spans="1:7" ht="27" customHeight="1" x14ac:dyDescent="0.25">
      <c r="A8" s="21">
        <v>5</v>
      </c>
      <c r="B8" s="22" t="s">
        <v>16</v>
      </c>
      <c r="C8" s="23">
        <v>50.785340314136128</v>
      </c>
      <c r="D8" s="23">
        <v>86.649214659685867</v>
      </c>
      <c r="E8" s="23">
        <f>'[5]articulo 9'!$F$266</f>
        <v>80.104712041884824</v>
      </c>
      <c r="F8" s="23">
        <f t="shared" si="0"/>
        <v>72.513089005235614</v>
      </c>
      <c r="G8" s="15"/>
    </row>
    <row r="9" spans="1:7" ht="27" customHeight="1" x14ac:dyDescent="0.25">
      <c r="A9" s="21">
        <v>6</v>
      </c>
      <c r="B9" s="22" t="s">
        <v>33</v>
      </c>
      <c r="C9" s="23">
        <v>45.549738219895289</v>
      </c>
      <c r="D9" s="23">
        <v>46.335078534031418</v>
      </c>
      <c r="E9" s="23">
        <f>'[6]articulo 9'!$F$266</f>
        <v>45.811518324607334</v>
      </c>
      <c r="F9" s="23">
        <f t="shared" si="0"/>
        <v>45.898778359511347</v>
      </c>
      <c r="G9" s="15"/>
    </row>
    <row r="10" spans="1:7" ht="27" customHeight="1" x14ac:dyDescent="0.25">
      <c r="A10" s="21">
        <v>7</v>
      </c>
      <c r="B10" s="22" t="s">
        <v>47</v>
      </c>
      <c r="C10" s="23">
        <v>45.026178010471199</v>
      </c>
      <c r="D10" s="23">
        <v>65.445026178010465</v>
      </c>
      <c r="E10" s="23">
        <f>'[7]articulo 9'!$F$266</f>
        <v>65.183246073298434</v>
      </c>
      <c r="F10" s="23">
        <f t="shared" si="0"/>
        <v>58.551483420593364</v>
      </c>
      <c r="G10" s="15"/>
    </row>
    <row r="11" spans="1:7" ht="27" customHeight="1" x14ac:dyDescent="0.25">
      <c r="A11" s="21">
        <v>8</v>
      </c>
      <c r="B11" s="22" t="s">
        <v>8</v>
      </c>
      <c r="C11" s="23">
        <v>75.916230366492144</v>
      </c>
      <c r="D11" s="23">
        <v>76.178010471204189</v>
      </c>
      <c r="E11" s="23">
        <f>'[8]articulo 9'!$F$266</f>
        <v>80.104712041884824</v>
      </c>
      <c r="F11" s="23">
        <f t="shared" si="0"/>
        <v>77.399650959860381</v>
      </c>
      <c r="G11" s="15"/>
    </row>
    <row r="12" spans="1:7" ht="27" customHeight="1" x14ac:dyDescent="0.25">
      <c r="A12" s="21">
        <v>9</v>
      </c>
      <c r="B12" s="22" t="s">
        <v>59</v>
      </c>
      <c r="C12" s="23">
        <v>60.994764397905755</v>
      </c>
      <c r="D12" s="23">
        <v>58.1151832460733</v>
      </c>
      <c r="E12" s="23">
        <f>'[9]articulo 9'!$F$266</f>
        <v>62.303664921465973</v>
      </c>
      <c r="F12" s="23">
        <f t="shared" si="0"/>
        <v>60.471204188481671</v>
      </c>
      <c r="G12" s="15"/>
    </row>
    <row r="13" spans="1:7" ht="27" customHeight="1" x14ac:dyDescent="0.25">
      <c r="A13" s="21">
        <v>10</v>
      </c>
      <c r="B13" s="22" t="s">
        <v>28</v>
      </c>
      <c r="C13" s="23">
        <v>44.502617801047123</v>
      </c>
      <c r="D13" s="23">
        <v>63.874345549738223</v>
      </c>
      <c r="E13" s="23">
        <f>'[10]articulo 9'!$F$266</f>
        <v>71.465968586387433</v>
      </c>
      <c r="F13" s="23">
        <f t="shared" si="0"/>
        <v>59.947643979057595</v>
      </c>
      <c r="G13" s="15"/>
    </row>
    <row r="14" spans="1:7" ht="27" customHeight="1" x14ac:dyDescent="0.25">
      <c r="A14" s="21">
        <v>11</v>
      </c>
      <c r="B14" s="22" t="s">
        <v>4</v>
      </c>
      <c r="C14" s="23">
        <v>89.267015706806291</v>
      </c>
      <c r="D14" s="23">
        <v>93.717277486911001</v>
      </c>
      <c r="E14" s="23">
        <f>'[11]articulo 9'!$F$266</f>
        <v>91.623036649214669</v>
      </c>
      <c r="F14" s="23">
        <f t="shared" si="0"/>
        <v>91.535776614310649</v>
      </c>
      <c r="G14" s="15"/>
    </row>
    <row r="15" spans="1:7" ht="27" customHeight="1" x14ac:dyDescent="0.25">
      <c r="A15" s="21">
        <v>12</v>
      </c>
      <c r="B15" s="22" t="s">
        <v>32</v>
      </c>
      <c r="C15" s="23">
        <v>64.397905759162299</v>
      </c>
      <c r="D15" s="23">
        <v>66.230366492146601</v>
      </c>
      <c r="E15" s="23">
        <f>'[12]articulo 9'!$F$266</f>
        <v>19.3717277486911</v>
      </c>
      <c r="F15" s="23">
        <f t="shared" si="0"/>
        <v>50</v>
      </c>
      <c r="G15" s="15"/>
    </row>
    <row r="16" spans="1:7" ht="27" customHeight="1" x14ac:dyDescent="0.25">
      <c r="A16" s="21">
        <v>13</v>
      </c>
      <c r="B16" s="22" t="s">
        <v>18</v>
      </c>
      <c r="C16" s="23">
        <v>57.329842931937172</v>
      </c>
      <c r="D16" s="23">
        <v>49.476439790575917</v>
      </c>
      <c r="E16" s="23">
        <f>'[13]articulo 9'!$F$266</f>
        <v>69.3717277486911</v>
      </c>
      <c r="F16" s="23">
        <f t="shared" si="0"/>
        <v>58.726003490401389</v>
      </c>
      <c r="G16" s="15"/>
    </row>
    <row r="17" spans="1:7" ht="27" customHeight="1" x14ac:dyDescent="0.25">
      <c r="A17" s="21">
        <v>14</v>
      </c>
      <c r="B17" s="22" t="s">
        <v>6</v>
      </c>
      <c r="C17" s="23">
        <v>89.528795811518322</v>
      </c>
      <c r="D17" s="23">
        <v>74.345549738219901</v>
      </c>
      <c r="E17" s="23">
        <f>'[14]articulo 9'!$F$266</f>
        <v>78.795811518324612</v>
      </c>
      <c r="F17" s="23">
        <f t="shared" si="0"/>
        <v>80.890052356020945</v>
      </c>
      <c r="G17" s="15"/>
    </row>
    <row r="18" spans="1:7" ht="27" customHeight="1" x14ac:dyDescent="0.25">
      <c r="A18" s="21">
        <v>15</v>
      </c>
      <c r="B18" s="22" t="s">
        <v>126</v>
      </c>
      <c r="C18" s="23">
        <v>75.916230366492144</v>
      </c>
      <c r="D18" s="23">
        <v>53.403141361256544</v>
      </c>
      <c r="E18" s="23">
        <f>'[15]articulo 9'!$F$266</f>
        <v>71.204188481675388</v>
      </c>
      <c r="F18" s="23">
        <f t="shared" si="0"/>
        <v>66.841186736474697</v>
      </c>
      <c r="G18" s="15"/>
    </row>
    <row r="19" spans="1:7" ht="27" customHeight="1" x14ac:dyDescent="0.25">
      <c r="A19" s="21">
        <v>16</v>
      </c>
      <c r="B19" s="22" t="s">
        <v>50</v>
      </c>
      <c r="C19" s="23">
        <v>45.287958115183244</v>
      </c>
      <c r="D19" s="23">
        <v>37.434554973821989</v>
      </c>
      <c r="E19" s="23">
        <f>'[16]articulo 9'!$F$266</f>
        <v>39.528795811518322</v>
      </c>
      <c r="F19" s="23">
        <f t="shared" si="0"/>
        <v>40.75043630017452</v>
      </c>
      <c r="G19" s="15"/>
    </row>
    <row r="20" spans="1:7" ht="27" customHeight="1" x14ac:dyDescent="0.25">
      <c r="A20" s="21">
        <v>17</v>
      </c>
      <c r="B20" s="22" t="s">
        <v>64</v>
      </c>
      <c r="C20" s="23">
        <v>16.753926701570681</v>
      </c>
      <c r="D20" s="23">
        <v>63.612565445026178</v>
      </c>
      <c r="E20" s="23">
        <f>'[17]articulo 9'!$F$266</f>
        <v>74.607329842931932</v>
      </c>
      <c r="F20" s="23">
        <f t="shared" si="0"/>
        <v>51.657940663176269</v>
      </c>
      <c r="G20" s="15"/>
    </row>
    <row r="21" spans="1:7" ht="27" customHeight="1" x14ac:dyDescent="0.25">
      <c r="A21" s="21">
        <v>18</v>
      </c>
      <c r="B21" s="22" t="s">
        <v>15</v>
      </c>
      <c r="C21" s="23">
        <v>57.068062827225127</v>
      </c>
      <c r="D21" s="23">
        <v>81.413612565445021</v>
      </c>
      <c r="E21" s="23">
        <f>'[18]articulo 9'!$F$266</f>
        <v>97.382198952879577</v>
      </c>
      <c r="F21" s="23">
        <f t="shared" si="0"/>
        <v>78.621291448516573</v>
      </c>
      <c r="G21" s="15"/>
    </row>
    <row r="22" spans="1:7" ht="27" customHeight="1" x14ac:dyDescent="0.25">
      <c r="A22" s="21">
        <v>19</v>
      </c>
      <c r="B22" s="22" t="s">
        <v>68</v>
      </c>
      <c r="C22" s="23">
        <v>58.638743455497377</v>
      </c>
      <c r="D22" s="23">
        <v>74.083769633507856</v>
      </c>
      <c r="E22" s="23">
        <f>'[19]articulo 9'!$F$266</f>
        <v>73.560209424083766</v>
      </c>
      <c r="F22" s="23">
        <f t="shared" si="0"/>
        <v>68.760907504363004</v>
      </c>
      <c r="G22" s="15"/>
    </row>
    <row r="23" spans="1:7" ht="27" customHeight="1" x14ac:dyDescent="0.25">
      <c r="A23" s="21">
        <v>20</v>
      </c>
      <c r="B23" s="22" t="s">
        <v>39</v>
      </c>
      <c r="C23" s="23">
        <v>40.837696335078533</v>
      </c>
      <c r="D23" s="23">
        <v>52.356020942408378</v>
      </c>
      <c r="E23" s="23">
        <f>'[20]articulo 9'!$F$266</f>
        <v>69.109947643979055</v>
      </c>
      <c r="F23" s="23">
        <f t="shared" si="0"/>
        <v>54.101221640488653</v>
      </c>
      <c r="G23" s="15"/>
    </row>
    <row r="24" spans="1:7" ht="27" customHeight="1" x14ac:dyDescent="0.25">
      <c r="A24" s="21">
        <v>21</v>
      </c>
      <c r="B24" s="22" t="s">
        <v>14</v>
      </c>
      <c r="C24" s="23">
        <v>79.581151832460733</v>
      </c>
      <c r="D24" s="23">
        <v>64.659685863874344</v>
      </c>
      <c r="E24" s="23">
        <f>'[21]articulo 9'!$F$266</f>
        <v>81.675392670157066</v>
      </c>
      <c r="F24" s="23">
        <f t="shared" si="0"/>
        <v>75.305410122164048</v>
      </c>
      <c r="G24" s="15"/>
    </row>
    <row r="25" spans="1:7" ht="27" customHeight="1" x14ac:dyDescent="0.25">
      <c r="A25" s="21">
        <v>22</v>
      </c>
      <c r="B25" s="22" t="s">
        <v>10</v>
      </c>
      <c r="C25" s="23">
        <v>74.083769633507856</v>
      </c>
      <c r="D25" s="23">
        <v>78.534031413612567</v>
      </c>
      <c r="E25" s="23">
        <f>'[22]articulo 9'!$F$266</f>
        <v>78.795811518324612</v>
      </c>
      <c r="F25" s="23">
        <f t="shared" si="0"/>
        <v>77.137870855148336</v>
      </c>
      <c r="G25" s="15"/>
    </row>
    <row r="26" spans="1:7" ht="27" customHeight="1" x14ac:dyDescent="0.25">
      <c r="A26" s="21">
        <v>23</v>
      </c>
      <c r="B26" s="22" t="s">
        <v>63</v>
      </c>
      <c r="C26" s="23">
        <v>54.450261780104711</v>
      </c>
      <c r="D26" s="23">
        <v>47.643979057591622</v>
      </c>
      <c r="E26" s="23">
        <f>'[23]articulo 9'!$F$266</f>
        <v>60.994764397905755</v>
      </c>
      <c r="F26" s="23">
        <f t="shared" si="0"/>
        <v>54.363001745200698</v>
      </c>
      <c r="G26" s="15"/>
    </row>
    <row r="27" spans="1:7" ht="27" customHeight="1" x14ac:dyDescent="0.25">
      <c r="A27" s="21">
        <v>24</v>
      </c>
      <c r="B27" s="22" t="s">
        <v>9</v>
      </c>
      <c r="C27" s="23">
        <v>77.486910994764401</v>
      </c>
      <c r="D27" s="23">
        <v>95.81151832460732</v>
      </c>
      <c r="E27" s="23">
        <f>'[24]articulo 9'!$F$266</f>
        <v>99.476439790575924</v>
      </c>
      <c r="F27" s="23">
        <f t="shared" si="0"/>
        <v>90.924956369982553</v>
      </c>
      <c r="G27" s="15"/>
    </row>
    <row r="28" spans="1:7" ht="27" customHeight="1" x14ac:dyDescent="0.25">
      <c r="A28" s="21">
        <v>25</v>
      </c>
      <c r="B28" s="22" t="s">
        <v>77</v>
      </c>
      <c r="C28" s="23">
        <v>34.031413612565444</v>
      </c>
      <c r="D28" s="23">
        <v>24.869109947643981</v>
      </c>
      <c r="E28" s="23">
        <f>'[25]articulo 9'!$F$266</f>
        <v>54.712041884816756</v>
      </c>
      <c r="F28" s="23">
        <f t="shared" si="0"/>
        <v>37.870855148342059</v>
      </c>
      <c r="G28" s="15"/>
    </row>
    <row r="29" spans="1:7" ht="27" customHeight="1" x14ac:dyDescent="0.25">
      <c r="A29" s="21">
        <v>26</v>
      </c>
      <c r="B29" s="22" t="s">
        <v>35</v>
      </c>
      <c r="C29" s="23">
        <v>58.638743455497377</v>
      </c>
      <c r="D29" s="23">
        <v>66.492146596858632</v>
      </c>
      <c r="E29" s="23">
        <f>'[26]articulo 9'!$F$266</f>
        <v>69.895287958115176</v>
      </c>
      <c r="F29" s="23">
        <f t="shared" si="0"/>
        <v>65.008726003490395</v>
      </c>
      <c r="G29" s="15"/>
    </row>
    <row r="30" spans="1:7" ht="27" customHeight="1" x14ac:dyDescent="0.25">
      <c r="A30" s="21">
        <v>27</v>
      </c>
      <c r="B30" s="22" t="s">
        <v>46</v>
      </c>
      <c r="C30" s="23">
        <v>81.15183246073299</v>
      </c>
      <c r="D30" s="23">
        <v>66.492146596858632</v>
      </c>
      <c r="E30" s="23">
        <f>'[27]articulo 9'!$F$266</f>
        <v>77.486910994764401</v>
      </c>
      <c r="F30" s="23">
        <f t="shared" si="0"/>
        <v>75.043630017452003</v>
      </c>
      <c r="G30" s="15"/>
    </row>
    <row r="31" spans="1:7" ht="27" customHeight="1" x14ac:dyDescent="0.25">
      <c r="A31" s="21">
        <v>28</v>
      </c>
      <c r="B31" s="22" t="s">
        <v>71</v>
      </c>
      <c r="C31" s="23">
        <v>49.214659685863879</v>
      </c>
      <c r="D31" s="23">
        <v>78.795811518324612</v>
      </c>
      <c r="E31" s="23">
        <f>'[28]articulo 9'!$F$266</f>
        <v>78.795811518324612</v>
      </c>
      <c r="F31" s="23">
        <f t="shared" si="0"/>
        <v>68.935427574171044</v>
      </c>
      <c r="G31" s="15"/>
    </row>
    <row r="32" spans="1:7" ht="27" customHeight="1" x14ac:dyDescent="0.25">
      <c r="A32" s="21">
        <v>29</v>
      </c>
      <c r="B32" s="22" t="s">
        <v>86</v>
      </c>
      <c r="C32" s="23">
        <v>45.549738219895289</v>
      </c>
      <c r="D32" s="23">
        <v>80.366492146596855</v>
      </c>
      <c r="E32" s="23">
        <f>'[29]articulo 9'!$F$266</f>
        <v>80.6282722513089</v>
      </c>
      <c r="F32" s="23">
        <f t="shared" si="0"/>
        <v>68.84816753926701</v>
      </c>
      <c r="G32" s="15"/>
    </row>
    <row r="33" spans="1:7" ht="27" customHeight="1" x14ac:dyDescent="0.25">
      <c r="A33" s="21">
        <v>30</v>
      </c>
      <c r="B33" s="22" t="s">
        <v>41</v>
      </c>
      <c r="C33" s="23">
        <v>59.162303664921467</v>
      </c>
      <c r="D33" s="23">
        <v>74.607329842931932</v>
      </c>
      <c r="E33" s="23">
        <f>'[30]articulo 9'!$F$266</f>
        <v>74.607329842931932</v>
      </c>
      <c r="F33" s="23">
        <f t="shared" si="0"/>
        <v>69.458987783595106</v>
      </c>
      <c r="G33" s="15"/>
    </row>
    <row r="34" spans="1:7" ht="27" customHeight="1" x14ac:dyDescent="0.25">
      <c r="A34" s="21">
        <v>31</v>
      </c>
      <c r="B34" s="22" t="s">
        <v>23</v>
      </c>
      <c r="C34" s="23">
        <v>77.486910994764401</v>
      </c>
      <c r="D34" s="23">
        <v>58.376963350785338</v>
      </c>
      <c r="E34" s="23">
        <f>'[31]articulo 9'!$F$266</f>
        <v>58.900523560209429</v>
      </c>
      <c r="F34" s="23">
        <f t="shared" si="0"/>
        <v>64.921465968586389</v>
      </c>
      <c r="G34" s="15"/>
    </row>
    <row r="35" spans="1:7" ht="27" customHeight="1" x14ac:dyDescent="0.25">
      <c r="A35" s="21">
        <v>32</v>
      </c>
      <c r="B35" s="22" t="s">
        <v>38</v>
      </c>
      <c r="C35" s="23">
        <v>83.246073298429323</v>
      </c>
      <c r="D35" s="23">
        <v>83.77</v>
      </c>
      <c r="E35" s="23">
        <f>'[32]articulo 9'!$F$266</f>
        <v>19.3717277486911</v>
      </c>
      <c r="F35" s="20">
        <f>(C35+D35+E35)/3</f>
        <v>62.129267015706809</v>
      </c>
      <c r="G35" s="15"/>
    </row>
    <row r="36" spans="1:7" ht="27" customHeight="1" x14ac:dyDescent="0.25">
      <c r="A36" s="21">
        <v>33</v>
      </c>
      <c r="B36" s="22" t="s">
        <v>48</v>
      </c>
      <c r="C36" s="23">
        <v>41.623036649214662</v>
      </c>
      <c r="D36" s="23">
        <v>45.287958115183244</v>
      </c>
      <c r="E36" s="23">
        <f>'[33]articulo 9'!$F$266</f>
        <v>47.90575916230366</v>
      </c>
      <c r="F36" s="23">
        <f t="shared" si="0"/>
        <v>44.938917975567193</v>
      </c>
      <c r="G36" s="15"/>
    </row>
    <row r="37" spans="1:7" ht="27" customHeight="1" x14ac:dyDescent="0.25">
      <c r="A37" s="21">
        <v>34</v>
      </c>
      <c r="B37" s="22" t="s">
        <v>80</v>
      </c>
      <c r="C37" s="23">
        <v>45.811518324607334</v>
      </c>
      <c r="D37" s="23">
        <v>33.769633507853399</v>
      </c>
      <c r="E37" s="23">
        <f>'[34]articulo 9'!$F$266</f>
        <v>33.769633507853399</v>
      </c>
      <c r="F37" s="23">
        <f t="shared" si="0"/>
        <v>37.783595113438047</v>
      </c>
      <c r="G37" s="15"/>
    </row>
    <row r="38" spans="1:7" ht="27" customHeight="1" x14ac:dyDescent="0.25">
      <c r="A38" s="21">
        <v>35</v>
      </c>
      <c r="B38" s="22" t="s">
        <v>27</v>
      </c>
      <c r="C38" s="23">
        <v>46.073298429319372</v>
      </c>
      <c r="D38" s="23">
        <v>88.21989528795811</v>
      </c>
      <c r="E38" s="23">
        <f>'[35]articulo 9'!$F$266</f>
        <v>79.842931937172779</v>
      </c>
      <c r="F38" s="23">
        <f t="shared" si="0"/>
        <v>71.378708551483427</v>
      </c>
      <c r="G38" s="15"/>
    </row>
    <row r="39" spans="1:7" ht="27" customHeight="1" x14ac:dyDescent="0.25">
      <c r="A39" s="21">
        <v>36</v>
      </c>
      <c r="B39" s="22" t="s">
        <v>83</v>
      </c>
      <c r="C39" s="23">
        <v>29.581151832460733</v>
      </c>
      <c r="D39" s="23">
        <v>42.146596858638738</v>
      </c>
      <c r="E39" s="23">
        <f>'[36]articulo 9'!$F$266</f>
        <v>42.146596858638738</v>
      </c>
      <c r="F39" s="23">
        <f t="shared" si="0"/>
        <v>37.958115183246065</v>
      </c>
      <c r="G39" s="15"/>
    </row>
    <row r="40" spans="1:7" ht="27" customHeight="1" x14ac:dyDescent="0.25">
      <c r="A40" s="21">
        <v>37</v>
      </c>
      <c r="B40" s="22" t="s">
        <v>78</v>
      </c>
      <c r="C40" s="23">
        <v>35.602094240837694</v>
      </c>
      <c r="D40" s="23">
        <v>56.02094240837696</v>
      </c>
      <c r="E40" s="23">
        <f>'[37]articulo 9'!$F$266</f>
        <v>50</v>
      </c>
      <c r="F40" s="23">
        <f t="shared" si="0"/>
        <v>47.207678883071559</v>
      </c>
      <c r="G40" s="15"/>
    </row>
    <row r="41" spans="1:7" ht="27" customHeight="1" x14ac:dyDescent="0.25">
      <c r="A41" s="21">
        <v>38</v>
      </c>
      <c r="B41" s="22" t="s">
        <v>56</v>
      </c>
      <c r="C41" s="23">
        <v>0</v>
      </c>
      <c r="D41" s="23">
        <v>6.2827225130890048</v>
      </c>
      <c r="E41" s="23">
        <f>'[38]articulo 9'!$F$266</f>
        <v>43.455497382198956</v>
      </c>
      <c r="F41" s="23">
        <f t="shared" si="0"/>
        <v>16.579406631762655</v>
      </c>
      <c r="G41" s="15"/>
    </row>
    <row r="42" spans="1:7" ht="27" customHeight="1" x14ac:dyDescent="0.25">
      <c r="A42" s="21">
        <v>39</v>
      </c>
      <c r="B42" s="22" t="s">
        <v>81</v>
      </c>
      <c r="C42" s="23">
        <v>54.450261780104711</v>
      </c>
      <c r="D42" s="23">
        <v>91.361256544502623</v>
      </c>
      <c r="E42" s="23">
        <f>'[39]articulo 9'!$F$266</f>
        <v>91.361256544502623</v>
      </c>
      <c r="F42" s="23">
        <f t="shared" si="0"/>
        <v>79.057591623036657</v>
      </c>
      <c r="G42" s="15"/>
    </row>
    <row r="43" spans="1:7" ht="27" customHeight="1" x14ac:dyDescent="0.25">
      <c r="A43" s="21">
        <v>40</v>
      </c>
      <c r="B43" s="22" t="s">
        <v>20</v>
      </c>
      <c r="C43" s="23">
        <v>62.041884816753921</v>
      </c>
      <c r="D43" s="23">
        <v>67.801047120418843</v>
      </c>
      <c r="E43" s="23">
        <f>'[40]articulo 9'!$F$266</f>
        <v>63.612565445026178</v>
      </c>
      <c r="F43" s="23">
        <f t="shared" si="0"/>
        <v>64.485165794066305</v>
      </c>
      <c r="G43" s="15"/>
    </row>
    <row r="44" spans="1:7" ht="27" customHeight="1" x14ac:dyDescent="0.25">
      <c r="A44" s="21">
        <v>41</v>
      </c>
      <c r="B44" s="22" t="s">
        <v>26</v>
      </c>
      <c r="C44" s="23">
        <v>39.790575916230367</v>
      </c>
      <c r="D44" s="23">
        <v>65.445026178010465</v>
      </c>
      <c r="E44" s="23">
        <f>'[41]articulo 9'!$F$266</f>
        <v>67.539267015706798</v>
      </c>
      <c r="F44" s="23">
        <f t="shared" si="0"/>
        <v>57.591623036649217</v>
      </c>
      <c r="G44" s="15"/>
    </row>
    <row r="45" spans="1:7" ht="27" customHeight="1" x14ac:dyDescent="0.25">
      <c r="A45" s="21">
        <v>42</v>
      </c>
      <c r="B45" s="22" t="s">
        <v>96</v>
      </c>
      <c r="C45" s="23">
        <v>43.193717277486911</v>
      </c>
      <c r="D45" s="23">
        <v>59.424083769633505</v>
      </c>
      <c r="E45" s="23">
        <f>'[42]articulo 9'!$F$266</f>
        <v>59.424083769633505</v>
      </c>
      <c r="F45" s="23">
        <f t="shared" si="0"/>
        <v>54.013961605584647</v>
      </c>
      <c r="G45" s="15"/>
    </row>
    <row r="46" spans="1:7" ht="27" customHeight="1" x14ac:dyDescent="0.25">
      <c r="A46" s="21">
        <v>43</v>
      </c>
      <c r="B46" s="22" t="s">
        <v>25</v>
      </c>
      <c r="C46" s="23">
        <v>39.790575916230367</v>
      </c>
      <c r="D46" s="23">
        <v>68.84816753926701</v>
      </c>
      <c r="E46" s="23">
        <f>'[43]articulo 9'!$F$266</f>
        <v>73.03664921465969</v>
      </c>
      <c r="F46" s="23">
        <f t="shared" si="0"/>
        <v>60.558464223385691</v>
      </c>
      <c r="G46" s="15"/>
    </row>
    <row r="47" spans="1:7" ht="27" customHeight="1" x14ac:dyDescent="0.25">
      <c r="A47" s="21">
        <v>44</v>
      </c>
      <c r="B47" s="22" t="s">
        <v>52</v>
      </c>
      <c r="C47" s="23">
        <v>31.675392670157066</v>
      </c>
      <c r="D47" s="23">
        <v>57.068062827225127</v>
      </c>
      <c r="E47" s="23">
        <f>'[44]articulo 9'!$F$266</f>
        <v>71.989528795811523</v>
      </c>
      <c r="F47" s="23">
        <f t="shared" si="0"/>
        <v>53.577661431064577</v>
      </c>
      <c r="G47" s="15"/>
    </row>
    <row r="48" spans="1:7" ht="27" customHeight="1" x14ac:dyDescent="0.25">
      <c r="A48" s="21">
        <v>45</v>
      </c>
      <c r="B48" s="22" t="s">
        <v>127</v>
      </c>
      <c r="C48" s="23">
        <v>55.497382198952884</v>
      </c>
      <c r="D48" s="23">
        <v>63.612565445026178</v>
      </c>
      <c r="E48" s="23">
        <f>'[45]articulo 9'!$F$266</f>
        <v>70.680628272251312</v>
      </c>
      <c r="F48" s="23">
        <f t="shared" si="0"/>
        <v>63.263525305410127</v>
      </c>
      <c r="G48" s="15"/>
    </row>
    <row r="49" spans="1:7" ht="27" customHeight="1" x14ac:dyDescent="0.25">
      <c r="A49" s="21">
        <v>46</v>
      </c>
      <c r="B49" s="22" t="s">
        <v>11</v>
      </c>
      <c r="C49" s="23">
        <v>46.858638743455501</v>
      </c>
      <c r="D49" s="23">
        <v>63.350785340314133</v>
      </c>
      <c r="E49" s="23">
        <f>'[46]articulo 9'!$F$266</f>
        <v>73.03664921465969</v>
      </c>
      <c r="F49" s="23">
        <f t="shared" si="0"/>
        <v>61.082024432809781</v>
      </c>
      <c r="G49" s="15"/>
    </row>
    <row r="50" spans="1:7" ht="27" customHeight="1" x14ac:dyDescent="0.25">
      <c r="A50" s="21">
        <v>47</v>
      </c>
      <c r="B50" s="22" t="s">
        <v>90</v>
      </c>
      <c r="C50" s="23">
        <v>29.842931937172771</v>
      </c>
      <c r="D50" s="23">
        <v>39.005235602094238</v>
      </c>
      <c r="E50" s="23">
        <f>'[47]articulo 9'!$F$266</f>
        <v>37.434554973821989</v>
      </c>
      <c r="F50" s="23">
        <f t="shared" si="0"/>
        <v>35.427574171029669</v>
      </c>
      <c r="G50" s="15"/>
    </row>
    <row r="51" spans="1:7" ht="27" customHeight="1" x14ac:dyDescent="0.25">
      <c r="A51" s="21">
        <v>48</v>
      </c>
      <c r="B51" s="22" t="s">
        <v>99</v>
      </c>
      <c r="C51" s="23">
        <v>23.036649214659686</v>
      </c>
      <c r="D51" s="23">
        <v>27.486910994764397</v>
      </c>
      <c r="E51" s="23">
        <f>'[48]articulo 9'!$F$266</f>
        <v>27.486910994764397</v>
      </c>
      <c r="F51" s="23">
        <f t="shared" si="0"/>
        <v>26.00349040139616</v>
      </c>
      <c r="G51" s="15"/>
    </row>
    <row r="52" spans="1:7" ht="27" customHeight="1" x14ac:dyDescent="0.25">
      <c r="A52" s="21">
        <v>49</v>
      </c>
      <c r="B52" s="22" t="s">
        <v>7</v>
      </c>
      <c r="C52" s="23">
        <v>93.19</v>
      </c>
      <c r="D52" s="23">
        <v>98.43</v>
      </c>
      <c r="E52" s="23">
        <f>'[49]articulo 9'!$F$266</f>
        <v>90.837696335078533</v>
      </c>
      <c r="F52" s="23">
        <f t="shared" si="0"/>
        <v>94.152565445026184</v>
      </c>
      <c r="G52" s="15"/>
    </row>
    <row r="53" spans="1:7" ht="27" customHeight="1" x14ac:dyDescent="0.25">
      <c r="A53" s="21">
        <v>50</v>
      </c>
      <c r="B53" s="22" t="s">
        <v>70</v>
      </c>
      <c r="C53" s="23">
        <v>30.366492146596858</v>
      </c>
      <c r="D53" s="23">
        <v>38.7434554973822</v>
      </c>
      <c r="E53" s="23">
        <f>'[50]articulo 9'!$F$266</f>
        <v>86.387434554973822</v>
      </c>
      <c r="F53" s="23">
        <f t="shared" si="0"/>
        <v>51.832460732984295</v>
      </c>
      <c r="G53" s="15"/>
    </row>
    <row r="54" spans="1:7" ht="27" customHeight="1" x14ac:dyDescent="0.25">
      <c r="A54" s="21">
        <v>51</v>
      </c>
      <c r="B54" s="22" t="s">
        <v>72</v>
      </c>
      <c r="C54" s="23">
        <v>27.225130890052355</v>
      </c>
      <c r="D54" s="23">
        <v>38.219895287958117</v>
      </c>
      <c r="E54" s="23">
        <f>'[51]articulo 9'!$F$266</f>
        <v>92.408376963350776</v>
      </c>
      <c r="F54" s="23">
        <f t="shared" si="0"/>
        <v>52.617801047120416</v>
      </c>
      <c r="G54" s="15"/>
    </row>
    <row r="55" spans="1:7" ht="27" customHeight="1" x14ac:dyDescent="0.25">
      <c r="A55" s="21">
        <v>52</v>
      </c>
      <c r="B55" s="22" t="s">
        <v>45</v>
      </c>
      <c r="C55" s="23">
        <v>38.7434554973822</v>
      </c>
      <c r="D55" s="23">
        <v>71.204188481675388</v>
      </c>
      <c r="E55" s="23">
        <f>'[52]articulo 9'!$F$266</f>
        <v>78.010471204188477</v>
      </c>
      <c r="F55" s="23">
        <f t="shared" si="0"/>
        <v>62.652705061082024</v>
      </c>
      <c r="G55" s="15"/>
    </row>
    <row r="56" spans="1:7" ht="27" customHeight="1" x14ac:dyDescent="0.25">
      <c r="A56" s="21">
        <v>53</v>
      </c>
      <c r="B56" s="22" t="s">
        <v>37</v>
      </c>
      <c r="C56" s="23">
        <v>45.026178010471199</v>
      </c>
      <c r="D56" s="23">
        <v>71.465968586387433</v>
      </c>
      <c r="E56" s="23">
        <f>'[53]articulo 9'!$F$266</f>
        <v>77.486910994764401</v>
      </c>
      <c r="F56" s="23">
        <f t="shared" si="0"/>
        <v>64.659685863874344</v>
      </c>
      <c r="G56" s="15"/>
    </row>
    <row r="57" spans="1:7" ht="27" customHeight="1" x14ac:dyDescent="0.25">
      <c r="A57" s="21">
        <v>54</v>
      </c>
      <c r="B57" s="22" t="s">
        <v>75</v>
      </c>
      <c r="C57" s="23">
        <v>34.031413612565444</v>
      </c>
      <c r="D57" s="23">
        <v>55.497382198952884</v>
      </c>
      <c r="E57" s="23">
        <f>'[54]articulo 9'!$F$266</f>
        <v>46.596858638743456</v>
      </c>
      <c r="F57" s="23">
        <f t="shared" si="0"/>
        <v>45.375218150087257</v>
      </c>
      <c r="G57" s="15"/>
    </row>
    <row r="58" spans="1:7" ht="27" customHeight="1" x14ac:dyDescent="0.25">
      <c r="A58" s="21">
        <v>55</v>
      </c>
      <c r="B58" s="22" t="s">
        <v>44</v>
      </c>
      <c r="C58" s="23">
        <v>21.98952879581152</v>
      </c>
      <c r="D58" s="23">
        <v>33.769633507853399</v>
      </c>
      <c r="E58" s="23">
        <f>'[55]articulo 9'!$F$266</f>
        <v>59.424083769633505</v>
      </c>
      <c r="F58" s="23">
        <f t="shared" si="0"/>
        <v>38.394415357766142</v>
      </c>
      <c r="G58" s="15"/>
    </row>
    <row r="59" spans="1:7" ht="27" customHeight="1" x14ac:dyDescent="0.25">
      <c r="A59" s="21">
        <v>56</v>
      </c>
      <c r="B59" s="22" t="s">
        <v>49</v>
      </c>
      <c r="C59" s="23">
        <v>41.361256544502616</v>
      </c>
      <c r="D59" s="23">
        <v>65.709999999999994</v>
      </c>
      <c r="E59" s="23">
        <f>'[56]articulo 9'!$F$266</f>
        <v>65.706806282722525</v>
      </c>
      <c r="F59" s="23">
        <f t="shared" si="0"/>
        <v>57.59268760907505</v>
      </c>
      <c r="G59" s="15"/>
    </row>
    <row r="60" spans="1:7" ht="27" customHeight="1" x14ac:dyDescent="0.25">
      <c r="A60" s="21">
        <v>57</v>
      </c>
      <c r="B60" s="22" t="s">
        <v>102</v>
      </c>
      <c r="C60" s="23">
        <v>23.298429319371728</v>
      </c>
      <c r="D60" s="23">
        <v>26.439790575916227</v>
      </c>
      <c r="E60" s="23">
        <f>'[57]articulo 9'!$F$266</f>
        <v>20.157068062827225</v>
      </c>
      <c r="F60" s="23">
        <f t="shared" si="0"/>
        <v>23.298429319371724</v>
      </c>
      <c r="G60" s="15"/>
    </row>
    <row r="61" spans="1:7" ht="27" customHeight="1" x14ac:dyDescent="0.25">
      <c r="A61" s="21">
        <v>58</v>
      </c>
      <c r="B61" s="22" t="s">
        <v>13</v>
      </c>
      <c r="C61" s="23">
        <v>38.7434554973822</v>
      </c>
      <c r="D61" s="23">
        <v>77.486910994764401</v>
      </c>
      <c r="E61" s="23">
        <f>'[58]articulo 9'!$F$266</f>
        <v>88.21989528795811</v>
      </c>
      <c r="F61" s="23">
        <f t="shared" si="0"/>
        <v>68.150087260034908</v>
      </c>
      <c r="G61" s="15"/>
    </row>
    <row r="62" spans="1:7" ht="27" customHeight="1" x14ac:dyDescent="0.25">
      <c r="A62" s="21">
        <v>59</v>
      </c>
      <c r="B62" s="22" t="s">
        <v>84</v>
      </c>
      <c r="C62" s="23">
        <v>26.178010471204189</v>
      </c>
      <c r="D62" s="23">
        <v>39.267015706806284</v>
      </c>
      <c r="E62" s="23">
        <f>'[59]articulo 9'!$F$266</f>
        <v>41.623036649214662</v>
      </c>
      <c r="F62" s="23">
        <f t="shared" si="0"/>
        <v>35.689354275741714</v>
      </c>
      <c r="G62" s="15"/>
    </row>
    <row r="63" spans="1:7" ht="27" customHeight="1" x14ac:dyDescent="0.25">
      <c r="A63" s="21">
        <v>60</v>
      </c>
      <c r="B63" s="22" t="s">
        <v>21</v>
      </c>
      <c r="C63" s="23">
        <v>42.931937172774873</v>
      </c>
      <c r="D63" s="23">
        <v>72.251308900523554</v>
      </c>
      <c r="E63" s="23">
        <f>'[60]articulo 9'!$F$266</f>
        <v>73.298429319371721</v>
      </c>
      <c r="F63" s="23">
        <f t="shared" si="0"/>
        <v>62.827225130890042</v>
      </c>
      <c r="G63" s="15"/>
    </row>
    <row r="64" spans="1:7" ht="27" customHeight="1" x14ac:dyDescent="0.25">
      <c r="A64" s="21">
        <v>61</v>
      </c>
      <c r="B64" s="22" t="s">
        <v>66</v>
      </c>
      <c r="C64" s="23">
        <v>0</v>
      </c>
      <c r="D64" s="23">
        <v>4.1884816753926701</v>
      </c>
      <c r="E64" s="23">
        <f>'[61]articulo 9'!$F$266</f>
        <v>38.219895287958117</v>
      </c>
      <c r="F64" s="23">
        <f t="shared" si="0"/>
        <v>14.136125654450263</v>
      </c>
      <c r="G64" s="15"/>
    </row>
    <row r="65" spans="1:7" ht="27" customHeight="1" x14ac:dyDescent="0.25">
      <c r="A65" s="21">
        <v>62</v>
      </c>
      <c r="B65" s="22" t="s">
        <v>65</v>
      </c>
      <c r="C65" s="23">
        <v>22.513089005235599</v>
      </c>
      <c r="D65" s="23">
        <v>26.96335078534031</v>
      </c>
      <c r="E65" s="23">
        <f>'[62]articulo 9'!$F$266</f>
        <v>53.926701570680621</v>
      </c>
      <c r="F65" s="23">
        <f t="shared" si="0"/>
        <v>34.467713787085508</v>
      </c>
      <c r="G65" s="15"/>
    </row>
    <row r="66" spans="1:7" ht="27" customHeight="1" x14ac:dyDescent="0.25">
      <c r="A66" s="21">
        <v>63</v>
      </c>
      <c r="B66" s="22" t="s">
        <v>67</v>
      </c>
      <c r="C66" s="23">
        <v>44.240837696335078</v>
      </c>
      <c r="D66" s="23">
        <v>71.727748691099478</v>
      </c>
      <c r="E66" s="23">
        <f>'[63]articulo 9'!$F$266</f>
        <v>75.392670157068068</v>
      </c>
      <c r="F66" s="23">
        <f t="shared" si="0"/>
        <v>63.78708551483421</v>
      </c>
      <c r="G66" s="15"/>
    </row>
    <row r="67" spans="1:7" ht="27" customHeight="1" x14ac:dyDescent="0.25">
      <c r="A67" s="21">
        <v>64</v>
      </c>
      <c r="B67" s="22" t="s">
        <v>62</v>
      </c>
      <c r="C67" s="23">
        <v>39.267015706806284</v>
      </c>
      <c r="D67" s="23">
        <v>50.261780104712038</v>
      </c>
      <c r="E67" s="23">
        <f>'[64]articulo 9'!$F$266</f>
        <v>71.727748691099478</v>
      </c>
      <c r="F67" s="23">
        <f t="shared" si="0"/>
        <v>53.752181500872602</v>
      </c>
      <c r="G67" s="15"/>
    </row>
    <row r="68" spans="1:7" ht="27" customHeight="1" x14ac:dyDescent="0.25">
      <c r="A68" s="21">
        <v>65</v>
      </c>
      <c r="B68" s="22" t="s">
        <v>57</v>
      </c>
      <c r="C68" s="23">
        <v>54.712041884816756</v>
      </c>
      <c r="D68" s="23">
        <f>'[65]articulo 9'!$F$266</f>
        <v>72.513089005235599</v>
      </c>
      <c r="E68" s="23">
        <f>'[65]articulo 9'!$F$266</f>
        <v>72.513089005235599</v>
      </c>
      <c r="F68" s="23">
        <f t="shared" si="0"/>
        <v>66.579406631762652</v>
      </c>
      <c r="G68" s="15"/>
    </row>
    <row r="69" spans="1:7" ht="27" customHeight="1" x14ac:dyDescent="0.25">
      <c r="A69" s="21">
        <v>66</v>
      </c>
      <c r="B69" s="24" t="s">
        <v>55</v>
      </c>
      <c r="C69" s="23">
        <v>65.445026178010465</v>
      </c>
      <c r="D69" s="23">
        <v>63.350785340314133</v>
      </c>
      <c r="E69" s="23">
        <f>'[66]articulo 9'!$F$266</f>
        <v>78.534031413612567</v>
      </c>
      <c r="F69" s="23">
        <f t="shared" ref="F69:F130" si="1">(C69+D69+E69)/3</f>
        <v>69.109947643979055</v>
      </c>
      <c r="G69" s="15"/>
    </row>
    <row r="70" spans="1:7" ht="27" customHeight="1" x14ac:dyDescent="0.25">
      <c r="A70" s="21">
        <v>67</v>
      </c>
      <c r="B70" s="24" t="s">
        <v>1</v>
      </c>
      <c r="C70" s="23">
        <v>77.486910994764401</v>
      </c>
      <c r="D70" s="23">
        <v>96.33507853403141</v>
      </c>
      <c r="E70" s="23">
        <f>'[67]articulo 9'!$F$266</f>
        <v>96.33507853403141</v>
      </c>
      <c r="F70" s="23">
        <f t="shared" si="1"/>
        <v>90.052356020942412</v>
      </c>
      <c r="G70" s="15"/>
    </row>
    <row r="71" spans="1:7" ht="27" customHeight="1" x14ac:dyDescent="0.25">
      <c r="A71" s="21">
        <v>68</v>
      </c>
      <c r="B71" s="24" t="s">
        <v>30</v>
      </c>
      <c r="C71" s="23">
        <v>55.235602094240846</v>
      </c>
      <c r="D71" s="23">
        <v>69.900000000000006</v>
      </c>
      <c r="E71" s="23">
        <f>'[68]articulo 9'!$F$266</f>
        <v>66.492146596858632</v>
      </c>
      <c r="F71" s="23">
        <f t="shared" si="1"/>
        <v>63.875916230366499</v>
      </c>
      <c r="G71" s="15"/>
    </row>
    <row r="72" spans="1:7" ht="27" customHeight="1" x14ac:dyDescent="0.25">
      <c r="A72" s="21">
        <v>69</v>
      </c>
      <c r="B72" s="22" t="s">
        <v>2</v>
      </c>
      <c r="C72" s="23">
        <v>60.471204188481678</v>
      </c>
      <c r="D72" s="23">
        <v>95.026178010471213</v>
      </c>
      <c r="E72" s="23">
        <f>'[69]articulo 9'!$F$266</f>
        <v>95.026178010471213</v>
      </c>
      <c r="F72" s="23">
        <f t="shared" si="1"/>
        <v>83.507853403141368</v>
      </c>
      <c r="G72" s="15"/>
    </row>
    <row r="73" spans="1:7" ht="27" customHeight="1" x14ac:dyDescent="0.25">
      <c r="A73" s="21">
        <v>70</v>
      </c>
      <c r="B73" s="22" t="s">
        <v>79</v>
      </c>
      <c r="C73" s="23">
        <v>0</v>
      </c>
      <c r="D73" s="23">
        <v>11.780104712041885</v>
      </c>
      <c r="E73" s="23">
        <f>'[70]articulo 9'!$F$266</f>
        <v>11.780104712041885</v>
      </c>
      <c r="F73" s="23">
        <f t="shared" si="1"/>
        <v>7.8534031413612562</v>
      </c>
      <c r="G73" s="15"/>
    </row>
    <row r="74" spans="1:7" ht="27" customHeight="1" x14ac:dyDescent="0.25">
      <c r="A74" s="21">
        <v>71</v>
      </c>
      <c r="B74" s="22" t="s">
        <v>34</v>
      </c>
      <c r="C74" s="23">
        <v>58.638743455497377</v>
      </c>
      <c r="D74" s="23">
        <v>17.015706806282722</v>
      </c>
      <c r="E74" s="23">
        <f>'[71]articulo 9'!$F$266</f>
        <v>66.753926701570677</v>
      </c>
      <c r="F74" s="23">
        <f t="shared" si="1"/>
        <v>47.46945898778359</v>
      </c>
      <c r="G74" s="15"/>
    </row>
    <row r="75" spans="1:7" ht="27" customHeight="1" x14ac:dyDescent="0.25">
      <c r="A75" s="21">
        <v>72</v>
      </c>
      <c r="B75" s="22" t="s">
        <v>85</v>
      </c>
      <c r="C75" s="23">
        <v>72.251308900523554</v>
      </c>
      <c r="D75" s="23">
        <v>78.534031413612567</v>
      </c>
      <c r="E75" s="23">
        <f>'[72]articulo 9'!$F$266</f>
        <v>69.3717277486911</v>
      </c>
      <c r="F75" s="23">
        <f t="shared" si="1"/>
        <v>73.385689354275755</v>
      </c>
      <c r="G75" s="15"/>
    </row>
    <row r="76" spans="1:7" ht="27" customHeight="1" x14ac:dyDescent="0.25">
      <c r="A76" s="21">
        <v>73</v>
      </c>
      <c r="B76" s="22" t="s">
        <v>53</v>
      </c>
      <c r="C76" s="23">
        <v>56.806282722513089</v>
      </c>
      <c r="D76" s="23">
        <v>92.408376963350776</v>
      </c>
      <c r="E76" s="23">
        <f>'[73]articulo 9'!$F$266</f>
        <v>85.602094240837701</v>
      </c>
      <c r="F76" s="23">
        <f t="shared" si="1"/>
        <v>78.272251308900522</v>
      </c>
      <c r="G76" s="15"/>
    </row>
    <row r="77" spans="1:7" ht="27" customHeight="1" x14ac:dyDescent="0.25">
      <c r="A77" s="21">
        <v>74</v>
      </c>
      <c r="B77" s="22" t="s">
        <v>110</v>
      </c>
      <c r="C77" s="23">
        <v>0</v>
      </c>
      <c r="D77" s="23">
        <f>'[74]articulo 9'!$F$266</f>
        <v>0</v>
      </c>
      <c r="E77" s="23">
        <f>'[74]articulo 9'!$F$266</f>
        <v>0</v>
      </c>
      <c r="F77" s="23"/>
      <c r="G77" s="15"/>
    </row>
    <row r="78" spans="1:7" ht="27" customHeight="1" x14ac:dyDescent="0.25">
      <c r="A78" s="21">
        <v>75</v>
      </c>
      <c r="B78" s="22" t="s">
        <v>3</v>
      </c>
      <c r="C78" s="23">
        <v>62.041884816753921</v>
      </c>
      <c r="D78" s="23">
        <v>82.984293193717278</v>
      </c>
      <c r="E78" s="23">
        <f>'[75]articulo 9'!$F$266</f>
        <v>82.984293193717278</v>
      </c>
      <c r="F78" s="23">
        <f t="shared" si="1"/>
        <v>76.003490401396164</v>
      </c>
      <c r="G78" s="15"/>
    </row>
    <row r="79" spans="1:7" ht="27" customHeight="1" x14ac:dyDescent="0.25">
      <c r="A79" s="21">
        <v>76</v>
      </c>
      <c r="B79" s="22" t="s">
        <v>19</v>
      </c>
      <c r="C79" s="23">
        <v>78.010471204188477</v>
      </c>
      <c r="D79" s="23">
        <f>'[76]articulo 9'!$F$266</f>
        <v>65.706806282722525</v>
      </c>
      <c r="E79" s="23">
        <f>'[76]articulo 9'!$F$266</f>
        <v>65.706806282722525</v>
      </c>
      <c r="F79" s="23">
        <f t="shared" si="1"/>
        <v>69.808027923211171</v>
      </c>
      <c r="G79" s="15"/>
    </row>
    <row r="80" spans="1:7" ht="27" customHeight="1" x14ac:dyDescent="0.25">
      <c r="A80" s="21">
        <v>77</v>
      </c>
      <c r="B80" s="22" t="s">
        <v>42</v>
      </c>
      <c r="C80" s="23">
        <v>44.025780369805815</v>
      </c>
      <c r="D80" s="23">
        <v>46.407979322685399</v>
      </c>
      <c r="E80" s="23">
        <f>'[77]articulo 9'!$F$272</f>
        <v>46.407979322685399</v>
      </c>
      <c r="F80" s="23">
        <f t="shared" si="1"/>
        <v>45.613913005058869</v>
      </c>
      <c r="G80" s="15"/>
    </row>
    <row r="81" spans="1:7" ht="27" customHeight="1" x14ac:dyDescent="0.25">
      <c r="A81" s="21">
        <v>78</v>
      </c>
      <c r="B81" s="22" t="s">
        <v>88</v>
      </c>
      <c r="C81" s="23">
        <v>0</v>
      </c>
      <c r="D81" s="23">
        <v>10.078534031413614</v>
      </c>
      <c r="E81" s="23">
        <f>'[78]articulo 9'!$F$272</f>
        <v>10.078534031413614</v>
      </c>
      <c r="F81" s="23">
        <f t="shared" si="1"/>
        <v>6.7190226876090762</v>
      </c>
      <c r="G81" s="15"/>
    </row>
    <row r="82" spans="1:7" ht="27" customHeight="1" x14ac:dyDescent="0.25">
      <c r="A82" s="21">
        <v>79</v>
      </c>
      <c r="B82" s="22" t="s">
        <v>111</v>
      </c>
      <c r="C82" s="23">
        <v>0</v>
      </c>
      <c r="D82" s="23">
        <v>0</v>
      </c>
      <c r="E82" s="23">
        <f>'[79]articulo 9'!$F$266</f>
        <v>0</v>
      </c>
      <c r="F82" s="23"/>
      <c r="G82" s="15"/>
    </row>
    <row r="83" spans="1:7" ht="27" customHeight="1" x14ac:dyDescent="0.25">
      <c r="A83" s="21">
        <v>80</v>
      </c>
      <c r="B83" s="22" t="s">
        <v>112</v>
      </c>
      <c r="C83" s="23">
        <v>0</v>
      </c>
      <c r="D83" s="23">
        <v>0</v>
      </c>
      <c r="E83" s="23">
        <f>'[80]articulo 9'!$F$266</f>
        <v>0</v>
      </c>
      <c r="F83" s="23"/>
      <c r="G83" s="15"/>
    </row>
    <row r="84" spans="1:7" ht="27" customHeight="1" x14ac:dyDescent="0.25">
      <c r="A84" s="21">
        <v>81</v>
      </c>
      <c r="B84" s="22" t="s">
        <v>113</v>
      </c>
      <c r="C84" s="23">
        <v>0</v>
      </c>
      <c r="D84" s="23">
        <v>0</v>
      </c>
      <c r="E84" s="23">
        <f>'[81]articulo 9'!$F$272</f>
        <v>0</v>
      </c>
      <c r="F84" s="23"/>
      <c r="G84" s="15"/>
    </row>
    <row r="85" spans="1:7" ht="27" customHeight="1" x14ac:dyDescent="0.25">
      <c r="A85" s="21">
        <v>82</v>
      </c>
      <c r="B85" s="22" t="s">
        <v>43</v>
      </c>
      <c r="C85" s="23">
        <v>60.206773146000401</v>
      </c>
      <c r="D85" s="23">
        <v>66.803631784743857</v>
      </c>
      <c r="E85" s="23">
        <f>'[82]articulo 9'!$F$272</f>
        <v>67.942872291072973</v>
      </c>
      <c r="F85" s="23">
        <f t="shared" si="1"/>
        <v>64.984425740605744</v>
      </c>
      <c r="G85" s="15"/>
    </row>
    <row r="86" spans="1:7" ht="27" customHeight="1" x14ac:dyDescent="0.25">
      <c r="A86" s="21">
        <v>83</v>
      </c>
      <c r="B86" s="22" t="s">
        <v>93</v>
      </c>
      <c r="C86" s="23">
        <v>14.842931937172773</v>
      </c>
      <c r="D86" s="23">
        <v>16.67539267015707</v>
      </c>
      <c r="E86" s="23">
        <f>'[83]articulo 9'!$F$272</f>
        <v>16.67539267015707</v>
      </c>
      <c r="F86" s="23">
        <f t="shared" si="1"/>
        <v>16.06457242582897</v>
      </c>
      <c r="G86" s="15"/>
    </row>
    <row r="87" spans="1:7" ht="27" customHeight="1" x14ac:dyDescent="0.25">
      <c r="A87" s="21">
        <v>84</v>
      </c>
      <c r="B87" s="22" t="s">
        <v>101</v>
      </c>
      <c r="C87" s="23">
        <v>0</v>
      </c>
      <c r="D87" s="23">
        <v>35.673669560607067</v>
      </c>
      <c r="E87" s="23">
        <f>'[84]articulo 9'!$F$272</f>
        <v>35.673669560607067</v>
      </c>
      <c r="F87" s="23">
        <f t="shared" si="1"/>
        <v>23.782446373738043</v>
      </c>
      <c r="G87" s="15"/>
    </row>
    <row r="88" spans="1:7" ht="27" customHeight="1" x14ac:dyDescent="0.25">
      <c r="A88" s="21">
        <v>85</v>
      </c>
      <c r="B88" s="22" t="s">
        <v>91</v>
      </c>
      <c r="C88" s="23">
        <v>0</v>
      </c>
      <c r="D88" s="23">
        <v>0</v>
      </c>
      <c r="E88" s="23">
        <f>'[85]articulo 9'!$F$272</f>
        <v>0</v>
      </c>
      <c r="F88" s="23"/>
      <c r="G88" s="15"/>
    </row>
    <row r="89" spans="1:7" ht="27" customHeight="1" x14ac:dyDescent="0.25">
      <c r="A89" s="21">
        <v>86</v>
      </c>
      <c r="B89" s="22" t="s">
        <v>114</v>
      </c>
      <c r="C89" s="23">
        <v>0</v>
      </c>
      <c r="D89" s="23">
        <v>0</v>
      </c>
      <c r="E89" s="23">
        <f>'[86]articulo 9'!$F$272</f>
        <v>0</v>
      </c>
      <c r="F89" s="23"/>
      <c r="G89" s="15"/>
    </row>
    <row r="90" spans="1:7" ht="27" customHeight="1" x14ac:dyDescent="0.25">
      <c r="A90" s="21">
        <v>87</v>
      </c>
      <c r="B90" s="22" t="s">
        <v>115</v>
      </c>
      <c r="C90" s="23">
        <v>0</v>
      </c>
      <c r="D90" s="23">
        <v>0</v>
      </c>
      <c r="E90" s="23">
        <f>'[87]articulo 9'!$F$272</f>
        <v>0</v>
      </c>
      <c r="F90" s="23"/>
      <c r="G90" s="15"/>
    </row>
    <row r="91" spans="1:7" ht="27" customHeight="1" x14ac:dyDescent="0.25">
      <c r="A91" s="21">
        <v>88</v>
      </c>
      <c r="B91" s="22" t="s">
        <v>116</v>
      </c>
      <c r="C91" s="23">
        <v>0</v>
      </c>
      <c r="D91" s="23">
        <v>0</v>
      </c>
      <c r="E91" s="23">
        <f>'[88]articulo 9'!$F$272</f>
        <v>0</v>
      </c>
      <c r="F91" s="23"/>
      <c r="G91" s="15"/>
    </row>
    <row r="92" spans="1:7" ht="27" customHeight="1" x14ac:dyDescent="0.25">
      <c r="A92" s="21">
        <v>89</v>
      </c>
      <c r="B92" s="22" t="s">
        <v>69</v>
      </c>
      <c r="C92" s="23">
        <v>35.300550069587118</v>
      </c>
      <c r="D92" s="23">
        <v>43.202332825236923</v>
      </c>
      <c r="E92" s="23">
        <f>'[89]articulo 9'!$F$272</f>
        <v>43.202332825236923</v>
      </c>
      <c r="F92" s="23">
        <f t="shared" si="1"/>
        <v>40.568405240020319</v>
      </c>
      <c r="G92" s="15"/>
    </row>
    <row r="93" spans="1:7" ht="27" customHeight="1" x14ac:dyDescent="0.25">
      <c r="A93" s="21">
        <v>90</v>
      </c>
      <c r="B93" s="22" t="s">
        <v>117</v>
      </c>
      <c r="C93" s="23">
        <v>0</v>
      </c>
      <c r="D93" s="23">
        <v>0</v>
      </c>
      <c r="E93" s="23">
        <f>'[90]articulo 9'!$F$272</f>
        <v>0</v>
      </c>
      <c r="F93" s="23"/>
      <c r="G93" s="15"/>
    </row>
    <row r="94" spans="1:7" ht="27" customHeight="1" x14ac:dyDescent="0.25">
      <c r="A94" s="21">
        <v>91</v>
      </c>
      <c r="B94" s="22" t="s">
        <v>118</v>
      </c>
      <c r="C94" s="23">
        <v>0</v>
      </c>
      <c r="D94" s="23">
        <v>0</v>
      </c>
      <c r="E94" s="23">
        <f>'[91]articulo 9'!$F$272</f>
        <v>0</v>
      </c>
      <c r="F94" s="23"/>
      <c r="G94" s="15"/>
    </row>
    <row r="95" spans="1:7" ht="27" customHeight="1" x14ac:dyDescent="0.25">
      <c r="A95" s="21">
        <v>92</v>
      </c>
      <c r="B95" s="22" t="s">
        <v>119</v>
      </c>
      <c r="C95" s="23">
        <v>0</v>
      </c>
      <c r="D95" s="23">
        <v>0</v>
      </c>
      <c r="E95" s="23">
        <f>'[92]articulo 9'!$F$272</f>
        <v>0</v>
      </c>
      <c r="F95" s="23"/>
      <c r="G95" s="15"/>
    </row>
    <row r="96" spans="1:7" ht="27" customHeight="1" x14ac:dyDescent="0.25">
      <c r="A96" s="21">
        <v>93</v>
      </c>
      <c r="B96" s="22" t="s">
        <v>97</v>
      </c>
      <c r="C96" s="23">
        <v>0</v>
      </c>
      <c r="D96" s="23">
        <v>0</v>
      </c>
      <c r="E96" s="23">
        <f>'[93]articulo 9'!$F$272</f>
        <v>11.847040890715091</v>
      </c>
      <c r="F96" s="23">
        <f t="shared" si="1"/>
        <v>3.9490136302383636</v>
      </c>
      <c r="G96" s="15"/>
    </row>
    <row r="97" spans="1:7" ht="27" customHeight="1" x14ac:dyDescent="0.25">
      <c r="A97" s="21">
        <v>94</v>
      </c>
      <c r="B97" s="22" t="s">
        <v>120</v>
      </c>
      <c r="C97" s="23">
        <v>0</v>
      </c>
      <c r="D97" s="23">
        <v>0</v>
      </c>
      <c r="E97" s="23">
        <f>'[94]articulo 9'!$F$272</f>
        <v>0</v>
      </c>
      <c r="F97" s="23"/>
      <c r="G97" s="15"/>
    </row>
    <row r="98" spans="1:7" ht="27" customHeight="1" x14ac:dyDescent="0.25">
      <c r="A98" s="21">
        <v>95</v>
      </c>
      <c r="B98" s="22" t="s">
        <v>105</v>
      </c>
      <c r="C98" s="23">
        <v>4.0446683014116243</v>
      </c>
      <c r="D98" s="23">
        <v>4.4111604480084834</v>
      </c>
      <c r="E98" s="23">
        <f>'[95]articulo 9'!$F$272</f>
        <v>4.4111604480084834</v>
      </c>
      <c r="F98" s="23">
        <f t="shared" si="1"/>
        <v>4.2889963991428637</v>
      </c>
      <c r="G98" s="15"/>
    </row>
    <row r="99" spans="1:7" ht="27" customHeight="1" x14ac:dyDescent="0.25">
      <c r="A99" s="21">
        <v>96</v>
      </c>
      <c r="B99" s="22" t="s">
        <v>106</v>
      </c>
      <c r="C99" s="23">
        <v>1.6492146596858641</v>
      </c>
      <c r="D99" s="23">
        <v>0</v>
      </c>
      <c r="E99" s="23">
        <f>'[96]articulo 9'!$F$272</f>
        <v>0</v>
      </c>
      <c r="F99" s="23">
        <f t="shared" si="1"/>
        <v>0.54973821989528804</v>
      </c>
      <c r="G99" s="15"/>
    </row>
    <row r="100" spans="1:7" ht="27" customHeight="1" x14ac:dyDescent="0.25">
      <c r="A100" s="21">
        <v>97</v>
      </c>
      <c r="B100" s="22" t="s">
        <v>107</v>
      </c>
      <c r="C100" s="23">
        <v>0</v>
      </c>
      <c r="D100" s="23">
        <v>0</v>
      </c>
      <c r="E100" s="23">
        <f>'[97]articulo 9'!$F$272</f>
        <v>0</v>
      </c>
      <c r="F100" s="23"/>
      <c r="G100" s="15"/>
    </row>
    <row r="101" spans="1:7" ht="27" customHeight="1" x14ac:dyDescent="0.25">
      <c r="A101" s="21">
        <v>98</v>
      </c>
      <c r="B101" s="22" t="s">
        <v>108</v>
      </c>
      <c r="C101" s="23">
        <v>2.6317184704089072</v>
      </c>
      <c r="D101" s="23">
        <v>3.3647027636026241</v>
      </c>
      <c r="E101" s="23">
        <f>'[98]articulo 9'!$F$272</f>
        <v>3.3647027636026241</v>
      </c>
      <c r="F101" s="23">
        <f t="shared" si="1"/>
        <v>3.1203746658713851</v>
      </c>
      <c r="G101" s="15"/>
    </row>
    <row r="102" spans="1:7" ht="27" customHeight="1" x14ac:dyDescent="0.25">
      <c r="A102" s="21">
        <v>99</v>
      </c>
      <c r="B102" s="22" t="s">
        <v>36</v>
      </c>
      <c r="C102" s="23">
        <v>46.988534694148058</v>
      </c>
      <c r="D102" s="23">
        <v>64.001921929882684</v>
      </c>
      <c r="E102" s="23">
        <f>'[99]articulo 9'!$F$272</f>
        <v>63.268937636688975</v>
      </c>
      <c r="F102" s="23">
        <f t="shared" si="1"/>
        <v>58.086464753573239</v>
      </c>
      <c r="G102" s="15"/>
    </row>
    <row r="103" spans="1:7" ht="27" customHeight="1" x14ac:dyDescent="0.25">
      <c r="A103" s="21">
        <v>100</v>
      </c>
      <c r="B103" s="22" t="s">
        <v>103</v>
      </c>
      <c r="C103" s="23">
        <v>13.822983630459275</v>
      </c>
      <c r="D103" s="23">
        <v>22.252303002187023</v>
      </c>
      <c r="E103" s="23">
        <f>'[100]articulo 9'!$F$272</f>
        <v>22.252303002187023</v>
      </c>
      <c r="F103" s="23">
        <f t="shared" si="1"/>
        <v>19.442529878277771</v>
      </c>
      <c r="G103" s="15"/>
    </row>
    <row r="104" spans="1:7" ht="27" customHeight="1" x14ac:dyDescent="0.25">
      <c r="A104" s="21">
        <v>101</v>
      </c>
      <c r="B104" s="22" t="s">
        <v>87</v>
      </c>
      <c r="C104" s="23">
        <v>0</v>
      </c>
      <c r="D104" s="23">
        <v>0</v>
      </c>
      <c r="E104" s="23">
        <f>'[101]articulo 9'!$F$272</f>
        <v>0</v>
      </c>
      <c r="F104" s="23"/>
      <c r="G104" s="15"/>
    </row>
    <row r="105" spans="1:7" ht="27" customHeight="1" x14ac:dyDescent="0.25">
      <c r="A105" s="21">
        <v>102</v>
      </c>
      <c r="B105" s="22" t="s">
        <v>121</v>
      </c>
      <c r="C105" s="23">
        <v>0</v>
      </c>
      <c r="D105" s="23">
        <v>0</v>
      </c>
      <c r="E105" s="23">
        <f>'[102]articulo 9'!$F$266</f>
        <v>0</v>
      </c>
      <c r="F105" s="23"/>
      <c r="G105" s="15"/>
    </row>
    <row r="106" spans="1:7" ht="27" customHeight="1" x14ac:dyDescent="0.25">
      <c r="A106" s="21">
        <v>103</v>
      </c>
      <c r="B106" s="22" t="s">
        <v>98</v>
      </c>
      <c r="C106" s="23">
        <v>0</v>
      </c>
      <c r="D106" s="23">
        <v>0</v>
      </c>
      <c r="E106" s="23">
        <f>'[103]articulo 9'!$F$272</f>
        <v>0</v>
      </c>
      <c r="F106" s="23"/>
      <c r="G106" s="15"/>
    </row>
    <row r="107" spans="1:7" ht="27" customHeight="1" x14ac:dyDescent="0.25">
      <c r="A107" s="21">
        <v>104</v>
      </c>
      <c r="B107" s="22" t="s">
        <v>73</v>
      </c>
      <c r="C107" s="23">
        <v>0</v>
      </c>
      <c r="D107" s="23">
        <v>21.545828086685667</v>
      </c>
      <c r="E107" s="23">
        <f>'[104]articulo 9'!$F$272</f>
        <v>22.645304526476238</v>
      </c>
      <c r="F107" s="23">
        <f t="shared" si="1"/>
        <v>14.730377537720635</v>
      </c>
      <c r="G107" s="15"/>
    </row>
    <row r="108" spans="1:7" ht="27" customHeight="1" x14ac:dyDescent="0.25">
      <c r="A108" s="21">
        <v>105</v>
      </c>
      <c r="B108" s="22" t="s">
        <v>109</v>
      </c>
      <c r="C108" s="23">
        <v>2.0422161839750812</v>
      </c>
      <c r="D108" s="23">
        <v>2.0422161839750812</v>
      </c>
      <c r="E108" s="23">
        <f>'[105]articulo 9'!$F$272</f>
        <v>2.0422161839750812</v>
      </c>
      <c r="F108" s="23">
        <f t="shared" si="1"/>
        <v>2.0422161839750812</v>
      </c>
      <c r="G108" s="15"/>
    </row>
    <row r="109" spans="1:7" ht="27" customHeight="1" x14ac:dyDescent="0.25">
      <c r="A109" s="21">
        <v>106</v>
      </c>
      <c r="B109" s="22" t="s">
        <v>122</v>
      </c>
      <c r="C109" s="23">
        <v>0</v>
      </c>
      <c r="D109" s="23">
        <v>0</v>
      </c>
      <c r="E109" s="23">
        <f>'[106]articulo 9'!$F$266</f>
        <v>0</v>
      </c>
      <c r="F109" s="23"/>
      <c r="G109" s="15"/>
    </row>
    <row r="110" spans="1:7" ht="27" customHeight="1" x14ac:dyDescent="0.25">
      <c r="A110" s="21">
        <v>107</v>
      </c>
      <c r="B110" s="22" t="s">
        <v>12</v>
      </c>
      <c r="C110" s="23">
        <v>62.169461196898396</v>
      </c>
      <c r="D110" s="23">
        <v>69.565577573066477</v>
      </c>
      <c r="E110" s="23">
        <f>'[107]articulo 9'!$F$272</f>
        <v>88.989661342699975</v>
      </c>
      <c r="F110" s="23">
        <f t="shared" si="1"/>
        <v>73.574900037554954</v>
      </c>
      <c r="G110" s="15"/>
    </row>
    <row r="111" spans="1:7" ht="27" customHeight="1" x14ac:dyDescent="0.25">
      <c r="A111" s="21">
        <v>108</v>
      </c>
      <c r="B111" s="22" t="s">
        <v>94</v>
      </c>
      <c r="C111" s="23">
        <v>3.3183113526409964</v>
      </c>
      <c r="D111" s="23">
        <v>4.62</v>
      </c>
      <c r="E111" s="23">
        <f>'[108]articulo 9'!$F$272</f>
        <v>2.9451918616210477</v>
      </c>
      <c r="F111" s="23">
        <v>4</v>
      </c>
      <c r="G111" s="15"/>
    </row>
    <row r="112" spans="1:7" ht="27" customHeight="1" x14ac:dyDescent="0.25">
      <c r="A112" s="21">
        <v>109</v>
      </c>
      <c r="B112" s="22" t="s">
        <v>95</v>
      </c>
      <c r="C112" s="23">
        <v>1.832460732984293</v>
      </c>
      <c r="D112" s="23">
        <v>1.832460732984293</v>
      </c>
      <c r="E112" s="23">
        <f>'[109]articulo 9'!$F$266</f>
        <v>1.832460732984293</v>
      </c>
      <c r="F112" s="23">
        <f t="shared" si="1"/>
        <v>1.832460732984293</v>
      </c>
      <c r="G112" s="15"/>
    </row>
    <row r="113" spans="1:7" ht="27" customHeight="1" x14ac:dyDescent="0.25">
      <c r="A113" s="21">
        <v>110</v>
      </c>
      <c r="B113" s="22" t="s">
        <v>100</v>
      </c>
      <c r="C113" s="23">
        <v>0</v>
      </c>
      <c r="D113" s="23">
        <v>0</v>
      </c>
      <c r="E113" s="23">
        <f>'[108]articulo 9'!$F$272</f>
        <v>2.9451918616210477</v>
      </c>
      <c r="F113" s="23">
        <f t="shared" si="1"/>
        <v>0.98173062054034921</v>
      </c>
      <c r="G113" s="15"/>
    </row>
    <row r="114" spans="1:7" ht="27" customHeight="1" x14ac:dyDescent="0.25">
      <c r="A114" s="21">
        <v>111</v>
      </c>
      <c r="B114" s="22" t="s">
        <v>89</v>
      </c>
      <c r="C114" s="23">
        <v>0</v>
      </c>
      <c r="D114" s="23">
        <v>0</v>
      </c>
      <c r="E114" s="23">
        <f>'[110]articulo 9'!$F$266</f>
        <v>2.8795811518324608</v>
      </c>
      <c r="F114" s="23">
        <f t="shared" si="1"/>
        <v>0.95986038394415363</v>
      </c>
      <c r="G114" s="15"/>
    </row>
    <row r="115" spans="1:7" ht="27" customHeight="1" x14ac:dyDescent="0.25">
      <c r="A115" s="21">
        <v>112</v>
      </c>
      <c r="B115" s="22" t="s">
        <v>123</v>
      </c>
      <c r="C115" s="23">
        <v>0</v>
      </c>
      <c r="D115" s="23">
        <v>0</v>
      </c>
      <c r="E115" s="23">
        <f>'[111]articulo 9'!$F$266</f>
        <v>0</v>
      </c>
      <c r="F115" s="23"/>
      <c r="G115" s="15"/>
    </row>
    <row r="116" spans="1:7" ht="27" customHeight="1" x14ac:dyDescent="0.25">
      <c r="A116" s="21">
        <v>113</v>
      </c>
      <c r="B116" s="22" t="s">
        <v>124</v>
      </c>
      <c r="C116" s="23">
        <v>0</v>
      </c>
      <c r="D116" s="23">
        <v>0</v>
      </c>
      <c r="E116" s="23">
        <f>'[112]articulo 9'!$F$266</f>
        <v>0</v>
      </c>
      <c r="F116" s="23"/>
      <c r="G116" s="15"/>
    </row>
    <row r="117" spans="1:7" ht="27" customHeight="1" x14ac:dyDescent="0.25">
      <c r="A117" s="21">
        <v>114</v>
      </c>
      <c r="B117" s="22" t="s">
        <v>125</v>
      </c>
      <c r="C117" s="23">
        <v>0</v>
      </c>
      <c r="D117" s="23">
        <v>0</v>
      </c>
      <c r="E117" s="23">
        <f>'[113]articulo 9'!$F$266</f>
        <v>0</v>
      </c>
      <c r="F117" s="23"/>
      <c r="G117" s="15"/>
    </row>
    <row r="118" spans="1:7" ht="27" customHeight="1" x14ac:dyDescent="0.25">
      <c r="A118" s="21">
        <v>115</v>
      </c>
      <c r="B118" s="22" t="s">
        <v>82</v>
      </c>
      <c r="C118" s="23">
        <v>0</v>
      </c>
      <c r="D118" s="23">
        <v>0</v>
      </c>
      <c r="E118" s="23">
        <f>'[114]articulo 9'!$F$266</f>
        <v>0</v>
      </c>
      <c r="F118" s="23"/>
      <c r="G118" s="15"/>
    </row>
    <row r="119" spans="1:7" ht="27" customHeight="1" x14ac:dyDescent="0.25">
      <c r="A119" s="21">
        <v>116</v>
      </c>
      <c r="B119" s="22" t="s">
        <v>104</v>
      </c>
      <c r="C119" s="23">
        <v>0</v>
      </c>
      <c r="D119" s="23">
        <v>0</v>
      </c>
      <c r="E119" s="23">
        <f>'[115]articulo 9'!$F$266</f>
        <v>0</v>
      </c>
      <c r="F119" s="23"/>
      <c r="G119" s="15"/>
    </row>
    <row r="120" spans="1:7" ht="27" customHeight="1" x14ac:dyDescent="0.25">
      <c r="A120" s="21">
        <v>117</v>
      </c>
      <c r="B120" s="22" t="s">
        <v>24</v>
      </c>
      <c r="C120" s="23">
        <v>61.481174930705265</v>
      </c>
      <c r="D120" s="23">
        <v>76.139898367724044</v>
      </c>
      <c r="E120" s="23">
        <f>'[116]articulo 9'!$F$272</f>
        <v>74.673929781336625</v>
      </c>
      <c r="F120" s="23">
        <f t="shared" si="1"/>
        <v>70.765001026588649</v>
      </c>
      <c r="G120" s="15"/>
    </row>
    <row r="121" spans="1:7" ht="27" customHeight="1" x14ac:dyDescent="0.25">
      <c r="A121" s="21">
        <v>118</v>
      </c>
      <c r="B121" s="22" t="s">
        <v>5</v>
      </c>
      <c r="C121" s="23">
        <v>69.020249461040976</v>
      </c>
      <c r="D121" s="23">
        <v>72.318678780412696</v>
      </c>
      <c r="E121" s="23">
        <f>'[117]articulo 9'!$F$272</f>
        <v>81.779719741299672</v>
      </c>
      <c r="F121" s="23">
        <f t="shared" si="1"/>
        <v>74.372882660917796</v>
      </c>
      <c r="G121" s="15"/>
    </row>
    <row r="122" spans="1:7" ht="27" customHeight="1" x14ac:dyDescent="0.25">
      <c r="A122" s="21">
        <v>119</v>
      </c>
      <c r="B122" s="24" t="s">
        <v>92</v>
      </c>
      <c r="C122" s="23">
        <v>0</v>
      </c>
      <c r="D122" s="23">
        <v>0</v>
      </c>
      <c r="E122" s="23">
        <f>'[118]articulo 9'!$F$266</f>
        <v>0</v>
      </c>
      <c r="F122" s="23"/>
      <c r="G122" s="15"/>
    </row>
    <row r="123" spans="1:7" ht="27" customHeight="1" x14ac:dyDescent="0.25">
      <c r="A123" s="21">
        <v>120</v>
      </c>
      <c r="B123" s="24" t="s">
        <v>74</v>
      </c>
      <c r="C123" s="23">
        <v>6.7801047120418856</v>
      </c>
      <c r="D123" s="23">
        <v>6.7801047120418856</v>
      </c>
      <c r="E123" s="23">
        <f>'[119]articulo 9'!$F$272</f>
        <v>19.906067138897445</v>
      </c>
      <c r="F123" s="23">
        <f t="shared" si="1"/>
        <v>11.155425520993738</v>
      </c>
      <c r="G123" s="15"/>
    </row>
    <row r="124" spans="1:7" ht="27" customHeight="1" x14ac:dyDescent="0.25">
      <c r="A124" s="21">
        <v>121</v>
      </c>
      <c r="B124" s="24" t="s">
        <v>61</v>
      </c>
      <c r="C124" s="23">
        <v>17.12349861410533</v>
      </c>
      <c r="D124" s="23">
        <v>17.12349861410533</v>
      </c>
      <c r="E124" s="23">
        <f>'[120]articulo 9'!$F$272</f>
        <v>14.659685863874344</v>
      </c>
      <c r="F124" s="23">
        <f t="shared" si="1"/>
        <v>16.302227697361669</v>
      </c>
      <c r="G124" s="15"/>
    </row>
    <row r="125" spans="1:7" ht="27" customHeight="1" x14ac:dyDescent="0.25">
      <c r="A125" s="21">
        <v>122</v>
      </c>
      <c r="B125" s="22" t="s">
        <v>76</v>
      </c>
      <c r="C125" s="23">
        <v>29.319371727748688</v>
      </c>
      <c r="D125" s="23">
        <v>35.078534031413611</v>
      </c>
      <c r="E125" s="23">
        <f>'[121]articulo 9'!$F$266</f>
        <v>45.287958115183244</v>
      </c>
      <c r="F125" s="23">
        <f t="shared" si="1"/>
        <v>36.561954624781848</v>
      </c>
      <c r="G125" s="15"/>
    </row>
    <row r="126" spans="1:7" ht="27" customHeight="1" x14ac:dyDescent="0.25">
      <c r="A126" s="21">
        <v>123</v>
      </c>
      <c r="B126" s="22" t="s">
        <v>51</v>
      </c>
      <c r="C126" s="23">
        <v>43.429319371727743</v>
      </c>
      <c r="D126" s="23">
        <v>43.979057591623032</v>
      </c>
      <c r="E126" s="23">
        <f>'[122]articulo 9'!$F$272</f>
        <v>42.696335078534027</v>
      </c>
      <c r="F126" s="23">
        <f t="shared" si="1"/>
        <v>43.368237347294929</v>
      </c>
      <c r="G126" s="15"/>
    </row>
    <row r="127" spans="1:7" ht="27" customHeight="1" x14ac:dyDescent="0.25">
      <c r="A127" s="21">
        <v>124</v>
      </c>
      <c r="B127" s="22" t="s">
        <v>22</v>
      </c>
      <c r="C127" s="23">
        <v>55.235602094240846</v>
      </c>
      <c r="D127" s="23">
        <v>72.251308900523554</v>
      </c>
      <c r="E127" s="23">
        <f>'[123]articulo 9'!$F$266</f>
        <v>73.298429319371721</v>
      </c>
      <c r="F127" s="23">
        <f t="shared" si="1"/>
        <v>66.928446771378717</v>
      </c>
      <c r="G127" s="15"/>
    </row>
    <row r="128" spans="1:7" ht="27" customHeight="1" x14ac:dyDescent="0.25">
      <c r="A128" s="21">
        <v>125</v>
      </c>
      <c r="B128" s="22" t="s">
        <v>60</v>
      </c>
      <c r="C128" s="23">
        <v>46.335078534031418</v>
      </c>
      <c r="D128" s="23">
        <v>69.633507853403145</v>
      </c>
      <c r="E128" s="23">
        <f>'[124]articulo 9'!$F$266</f>
        <v>73.560209424083766</v>
      </c>
      <c r="F128" s="23">
        <f t="shared" si="1"/>
        <v>63.1762652705061</v>
      </c>
      <c r="G128" s="15"/>
    </row>
    <row r="129" spans="1:7" ht="27" customHeight="1" x14ac:dyDescent="0.25">
      <c r="A129" s="21">
        <v>126</v>
      </c>
      <c r="B129" s="22" t="s">
        <v>40</v>
      </c>
      <c r="C129" s="23">
        <v>85.602094240837701</v>
      </c>
      <c r="D129" s="23">
        <v>85.602094240837701</v>
      </c>
      <c r="E129" s="23">
        <f>'[125]articulo 9'!$F$266</f>
        <v>87.69633507853402</v>
      </c>
      <c r="F129" s="23">
        <f t="shared" si="1"/>
        <v>86.300174520069802</v>
      </c>
      <c r="G129" s="15"/>
    </row>
    <row r="130" spans="1:7" ht="27" customHeight="1" x14ac:dyDescent="0.25">
      <c r="A130" s="21">
        <v>127</v>
      </c>
      <c r="B130" s="22" t="s">
        <v>29</v>
      </c>
      <c r="C130" s="23">
        <v>40.468062827225133</v>
      </c>
      <c r="D130" s="23">
        <v>41.58219895287958</v>
      </c>
      <c r="E130" s="23">
        <f>'[126]articulo 9'!$F$272</f>
        <v>43.414659685863874</v>
      </c>
      <c r="F130" s="23">
        <f t="shared" si="1"/>
        <v>41.821640488656193</v>
      </c>
      <c r="G130" s="15"/>
    </row>
    <row r="131" spans="1:7" ht="14.4" customHeight="1" x14ac:dyDescent="0.25">
      <c r="A131" s="17"/>
      <c r="B131" s="18" t="s">
        <v>0</v>
      </c>
      <c r="C131" s="27">
        <f>AVERAGE(F4:F130)</f>
        <v>51.357296997030794</v>
      </c>
      <c r="D131" s="27"/>
      <c r="E131" s="27"/>
      <c r="F131" s="27"/>
      <c r="G131" s="15"/>
    </row>
  </sheetData>
  <autoFilter ref="A3:F131"/>
  <mergeCells count="3">
    <mergeCell ref="A2:F2"/>
    <mergeCell ref="C131:F131"/>
    <mergeCell ref="A1:F1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Hoja2</vt:lpstr>
      <vt:lpstr>6.1.1 PORTALES ELECTRONICO</vt:lpstr>
    </vt:vector>
  </TitlesOfParts>
  <Company>Cotaipo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Metrica</dc:creator>
  <cp:lastModifiedBy>Metrica</cp:lastModifiedBy>
  <cp:lastPrinted>2016-04-18T21:57:42Z</cp:lastPrinted>
  <dcterms:created xsi:type="dcterms:W3CDTF">2016-01-27T17:34:01Z</dcterms:created>
  <dcterms:modified xsi:type="dcterms:W3CDTF">2016-04-18T22:07:56Z</dcterms:modified>
</cp:coreProperties>
</file>